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CCM GHT72\TRVX\2025\TRVX 25-007 MOE CAPA GARE EPSM\02.DCE PREPARATOIRE\"/>
    </mc:Choice>
  </mc:AlternateContent>
  <bookViews>
    <workbookView xWindow="0" yWindow="0" windowWidth="25200" windowHeight="11235"/>
  </bookViews>
  <sheets>
    <sheet name="Grille Honoraire" sheetId="126" r:id="rId1"/>
  </sheets>
  <externalReferences>
    <externalReference r:id="rId2"/>
    <externalReference r:id="rId3"/>
  </externalReferences>
  <definedNames>
    <definedName name="_dot03">#REF!</definedName>
    <definedName name="_fpa1">#REF!</definedName>
    <definedName name="_fpa2">#REF!</definedName>
    <definedName name="_fpa3">#REF!</definedName>
    <definedName name="_fpa4">#REF!</definedName>
    <definedName name="_fpa5">#REF!</definedName>
    <definedName name="_fpa6">#REF!</definedName>
    <definedName name="_TOT1">#REF!</definedName>
    <definedName name="_TOT2">#REF!</definedName>
    <definedName name="_TOT3">#REF!</definedName>
    <definedName name="_TOT4">#REF!</definedName>
    <definedName name="_TOT5">#REF!</definedName>
    <definedName name="_TOT6">#REF!</definedName>
    <definedName name="_TOT7">#REF!</definedName>
    <definedName name="_TOT8">#REF!</definedName>
    <definedName name="_ttc2">#REF!</definedName>
    <definedName name="Actu">#REF!</definedName>
    <definedName name="ADMI">#REF!</definedName>
    <definedName name="AIDES">#REF!</definedName>
    <definedName name="ANIM">#REF!</definedName>
    <definedName name="ASH">#REF!</definedName>
    <definedName name="assd">#REF!</definedName>
    <definedName name="assh">#REF!</definedName>
    <definedName name="asss">#REF!</definedName>
    <definedName name="bodier">#REF!</definedName>
    <definedName name="ces">#REF!</definedName>
    <definedName name="cont">#REF!</definedName>
    <definedName name="CoutSF">#REF!</definedName>
    <definedName name="date1">#REF!</definedName>
    <definedName name="date10">#REF!</definedName>
    <definedName name="date11">#REF!</definedName>
    <definedName name="date12">#REF!</definedName>
    <definedName name="date13">#REF!</definedName>
    <definedName name="date14">#REF!</definedName>
    <definedName name="date15">#REF!</definedName>
    <definedName name="date16">#REF!</definedName>
    <definedName name="date17">#REF!</definedName>
    <definedName name="date18">#REF!</definedName>
    <definedName name="date19">#REF!</definedName>
    <definedName name="date2">#REF!</definedName>
    <definedName name="date20">#REF!</definedName>
    <definedName name="date21">#REF!</definedName>
    <definedName name="date22">#REF!</definedName>
    <definedName name="date3">#REF!</definedName>
    <definedName name="date4">#REF!</definedName>
    <definedName name="date5">#REF!</definedName>
    <definedName name="date6">#REF!</definedName>
    <definedName name="date7">#REF!</definedName>
    <definedName name="date8">#REF!</definedName>
    <definedName name="date9">#REF!</definedName>
    <definedName name="DEPEND">#REF!</definedName>
    <definedName name="euro">#REF!</definedName>
    <definedName name="GENE">#REF!</definedName>
    <definedName name="guiller">#REF!</definedName>
    <definedName name="heberg">#REF!</definedName>
    <definedName name="IDES">#REF!</definedName>
    <definedName name="lolo">#REF!</definedName>
    <definedName name="MEDECIN">#REF!</definedName>
    <definedName name="pdive">#REF!</definedName>
    <definedName name="perd">#REF!</definedName>
    <definedName name="perh">#REF!</definedName>
    <definedName name="pers">#REF!</definedName>
    <definedName name="POUR1">#REF!</definedName>
    <definedName name="POUR2">#REF!</definedName>
    <definedName name="pour3">#REF!</definedName>
    <definedName name="pour4">#REF!</definedName>
    <definedName name="qsdf">#REF!</definedName>
    <definedName name="soins">#REF!</definedName>
    <definedName name="soins1">#REF!</definedName>
    <definedName name="taux1">[1]BASEA!#REF!</definedName>
    <definedName name="taux2">[1]BASEA!#REF!</definedName>
    <definedName name="taux3">[1]BASEA!#REF!</definedName>
    <definedName name="taux4">[1]BASEA!#REF!</definedName>
    <definedName name="taux5">[1]BASEA!#REF!</definedName>
    <definedName name="taux6">[1]BASEA!#REF!</definedName>
    <definedName name="TAXE1">#REF!</definedName>
    <definedName name="TAXE2">#REF!</definedName>
    <definedName name="TAXE3">#REF!</definedName>
    <definedName name="TAXE4">#REF!</definedName>
    <definedName name="TAXE5">#REF!</definedName>
    <definedName name="TAXE6">#REF!</definedName>
    <definedName name="tip">#REF!</definedName>
    <definedName name="totGIR">[2]Gir!$H$9</definedName>
    <definedName name="totgir1">[2]Gir!$H$3</definedName>
    <definedName name="totgir2">[2]Gir!$H$4</definedName>
    <definedName name="totgir3">[2]Gir!$H$5</definedName>
    <definedName name="totgir4">[2]Gir!$H$6</definedName>
    <definedName name="totgir5">[2]Gir!$H$7</definedName>
    <definedName name="totgir6">[2]Gir!$H$8</definedName>
    <definedName name="trochou">#REF!</definedName>
    <definedName name="ttc">#REF!</definedName>
    <definedName name="TVA">#REF!</definedName>
    <definedName name="TX">#REF!</definedName>
    <definedName name="_xlnm.Print_Area" localSheetId="0">#N/A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26" l="1"/>
  <c r="I52" i="126"/>
  <c r="I48" i="126"/>
  <c r="D48" i="126"/>
  <c r="AG21" i="126"/>
  <c r="AG33" i="126"/>
  <c r="AC33" i="126"/>
  <c r="Y33" i="126"/>
  <c r="U33" i="126"/>
  <c r="Q33" i="126"/>
  <c r="M33" i="126"/>
  <c r="I33" i="126"/>
  <c r="F33" i="126" s="1"/>
  <c r="D33" i="126"/>
  <c r="F32" i="126"/>
  <c r="E32" i="126"/>
  <c r="D32" i="126" s="1"/>
  <c r="Z32" i="126" l="1"/>
  <c r="J32" i="126"/>
  <c r="V32" i="126"/>
  <c r="R32" i="126"/>
  <c r="AD32" i="126"/>
  <c r="N32" i="126"/>
  <c r="AD46" i="126"/>
  <c r="Z46" i="126"/>
  <c r="V46" i="126"/>
  <c r="E46" i="126"/>
  <c r="R46" i="126" s="1"/>
  <c r="D46" i="126"/>
  <c r="E30" i="126"/>
  <c r="AD30" i="126" s="1"/>
  <c r="F46" i="126" l="1"/>
  <c r="J46" i="126"/>
  <c r="N46" i="126"/>
  <c r="D30" i="126"/>
  <c r="F30" i="126"/>
  <c r="R30" i="126"/>
  <c r="V30" i="126"/>
  <c r="J30" i="126"/>
  <c r="Z30" i="126"/>
  <c r="N30" i="126"/>
  <c r="D56" i="126"/>
  <c r="Y48" i="126"/>
  <c r="Y49" i="126" s="1"/>
  <c r="U48" i="126"/>
  <c r="Y34" i="126"/>
  <c r="U34" i="126"/>
  <c r="Y21" i="126"/>
  <c r="Y22" i="126" s="1"/>
  <c r="U21" i="126"/>
  <c r="U22" i="126" s="1"/>
  <c r="I21" i="126"/>
  <c r="I22" i="126" s="1"/>
  <c r="AG48" i="126"/>
  <c r="AG49" i="126" s="1"/>
  <c r="AG50" i="126" s="1"/>
  <c r="AC48" i="126"/>
  <c r="AC49" i="126" s="1"/>
  <c r="Q48" i="126"/>
  <c r="Q49" i="126" s="1"/>
  <c r="M48" i="126"/>
  <c r="M49" i="126" s="1"/>
  <c r="I49" i="126"/>
  <c r="E47" i="126"/>
  <c r="J47" i="126" s="1"/>
  <c r="R47" i="126"/>
  <c r="E45" i="126"/>
  <c r="AG34" i="126"/>
  <c r="AG35" i="126" s="1"/>
  <c r="AC34" i="126"/>
  <c r="M34" i="126"/>
  <c r="I34" i="126"/>
  <c r="I35" i="126" s="1"/>
  <c r="E31" i="126"/>
  <c r="F42" i="126"/>
  <c r="AG22" i="126"/>
  <c r="AC21" i="126"/>
  <c r="AC22" i="126"/>
  <c r="Q21" i="126"/>
  <c r="Q22" i="126" s="1"/>
  <c r="M21" i="126"/>
  <c r="M22" i="126" s="1"/>
  <c r="E20" i="126"/>
  <c r="Z20" i="126" s="1"/>
  <c r="E19" i="126"/>
  <c r="N19" i="126" s="1"/>
  <c r="E18" i="126"/>
  <c r="AD18" i="126" s="1"/>
  <c r="E17" i="126"/>
  <c r="V17" i="126" s="1"/>
  <c r="E16" i="126"/>
  <c r="Z16" i="126" s="1"/>
  <c r="E15" i="126"/>
  <c r="V15" i="126" s="1"/>
  <c r="N15" i="126"/>
  <c r="E14" i="126"/>
  <c r="Z14" i="126"/>
  <c r="Y35" i="126" l="1"/>
  <c r="F20" i="126"/>
  <c r="N14" i="126"/>
  <c r="J31" i="126"/>
  <c r="D31" i="126"/>
  <c r="V45" i="126"/>
  <c r="D45" i="126"/>
  <c r="Z17" i="126"/>
  <c r="AD20" i="126"/>
  <c r="V48" i="126"/>
  <c r="Z19" i="126"/>
  <c r="V19" i="126"/>
  <c r="U52" i="126"/>
  <c r="AC23" i="126"/>
  <c r="AD31" i="126"/>
  <c r="AC50" i="126"/>
  <c r="R15" i="126"/>
  <c r="U49" i="126"/>
  <c r="U50" i="126" s="1"/>
  <c r="R45" i="126"/>
  <c r="F45" i="126"/>
  <c r="V18" i="126"/>
  <c r="J17" i="126"/>
  <c r="V20" i="126"/>
  <c r="AD17" i="126"/>
  <c r="N31" i="126"/>
  <c r="E33" i="126"/>
  <c r="E34" i="126" s="1"/>
  <c r="V31" i="126"/>
  <c r="Y50" i="126"/>
  <c r="F47" i="126"/>
  <c r="E48" i="126"/>
  <c r="E49" i="126" s="1"/>
  <c r="E50" i="126" s="1"/>
  <c r="I23" i="126"/>
  <c r="N18" i="126"/>
  <c r="V14" i="126"/>
  <c r="F14" i="126"/>
  <c r="N45" i="126"/>
  <c r="AD47" i="126"/>
  <c r="R19" i="126"/>
  <c r="Y23" i="126"/>
  <c r="J19" i="126"/>
  <c r="Z47" i="126"/>
  <c r="Z18" i="126"/>
  <c r="AD48" i="126"/>
  <c r="AD15" i="126"/>
  <c r="J48" i="126"/>
  <c r="N20" i="126"/>
  <c r="Y52" i="126"/>
  <c r="F19" i="126"/>
  <c r="Z15" i="126"/>
  <c r="U35" i="126"/>
  <c r="J15" i="126"/>
  <c r="Z48" i="126"/>
  <c r="Z31" i="126"/>
  <c r="R20" i="126"/>
  <c r="AC35" i="126"/>
  <c r="F18" i="126"/>
  <c r="V47" i="126"/>
  <c r="F31" i="126"/>
  <c r="J20" i="126"/>
  <c r="R17" i="126"/>
  <c r="AD19" i="126"/>
  <c r="Z45" i="126"/>
  <c r="R18" i="126"/>
  <c r="AG37" i="126"/>
  <c r="AG52" i="126" s="1"/>
  <c r="N47" i="126"/>
  <c r="F15" i="126"/>
  <c r="AD45" i="126"/>
  <c r="J18" i="126"/>
  <c r="J45" i="126"/>
  <c r="M35" i="126"/>
  <c r="V16" i="126"/>
  <c r="I50" i="126"/>
  <c r="R48" i="126"/>
  <c r="N48" i="126"/>
  <c r="AD16" i="126"/>
  <c r="J16" i="126"/>
  <c r="F17" i="126"/>
  <c r="M50" i="126"/>
  <c r="M23" i="126"/>
  <c r="N16" i="126"/>
  <c r="Q34" i="126"/>
  <c r="Q35" i="126" s="1"/>
  <c r="AC37" i="126"/>
  <c r="AC52" i="126" s="1"/>
  <c r="Q37" i="126"/>
  <c r="AD14" i="126"/>
  <c r="N17" i="126"/>
  <c r="R16" i="126"/>
  <c r="R21" i="126"/>
  <c r="R14" i="126"/>
  <c r="M37" i="126"/>
  <c r="M52" i="126" s="1"/>
  <c r="Q23" i="126"/>
  <c r="J14" i="126"/>
  <c r="U23" i="126"/>
  <c r="F16" i="126"/>
  <c r="Q50" i="126"/>
  <c r="R31" i="126"/>
  <c r="AG23" i="126"/>
  <c r="E21" i="126"/>
  <c r="E9" i="126" s="1"/>
  <c r="E7" i="126" s="1"/>
  <c r="D47" i="126"/>
  <c r="D14" i="126" l="1"/>
  <c r="F48" i="126"/>
  <c r="E35" i="126"/>
  <c r="Z33" i="126"/>
  <c r="R33" i="126"/>
  <c r="V33" i="126"/>
  <c r="N33" i="126"/>
  <c r="AD33" i="126"/>
  <c r="J33" i="126"/>
  <c r="F21" i="126"/>
  <c r="E22" i="126"/>
  <c r="E23" i="126" s="1"/>
  <c r="E37" i="126"/>
  <c r="J37" i="126" s="1"/>
  <c r="AD21" i="126"/>
  <c r="Z21" i="126"/>
  <c r="N21" i="126"/>
  <c r="Q52" i="126"/>
  <c r="J21" i="126"/>
  <c r="Z37" i="126" l="1"/>
  <c r="N37" i="126"/>
  <c r="D19" i="126"/>
  <c r="D20" i="126"/>
  <c r="D15" i="126"/>
  <c r="D21" i="126"/>
  <c r="D16" i="126"/>
  <c r="D18" i="126"/>
  <c r="C18" i="126" s="1"/>
  <c r="C21" i="126" s="1"/>
  <c r="V21" i="126" s="1"/>
  <c r="D17" i="126"/>
  <c r="E39" i="126"/>
  <c r="AD37" i="126"/>
  <c r="F37" i="126"/>
  <c r="E52" i="126"/>
  <c r="E54" i="126" s="1"/>
</calcChain>
</file>

<file path=xl/sharedStrings.xml><?xml version="1.0" encoding="utf-8"?>
<sst xmlns="http://schemas.openxmlformats.org/spreadsheetml/2006/main" count="153" uniqueCount="42">
  <si>
    <t>%</t>
  </si>
  <si>
    <t>APS</t>
  </si>
  <si>
    <t>APD</t>
  </si>
  <si>
    <t>PRO</t>
  </si>
  <si>
    <t>DET</t>
  </si>
  <si>
    <t>AOR</t>
  </si>
  <si>
    <t>Missions complémentaires</t>
  </si>
  <si>
    <t>Estimation maîtrise d'Œuvre</t>
  </si>
  <si>
    <t>taux mission de base</t>
  </si>
  <si>
    <t>taux de complexité</t>
  </si>
  <si>
    <t>taux de rémunération</t>
  </si>
  <si>
    <t>montant HT mission de base</t>
  </si>
  <si>
    <t xml:space="preserve">Mission de base </t>
  </si>
  <si>
    <t>Elément de mission</t>
  </si>
  <si>
    <t>Phases</t>
  </si>
  <si>
    <t>Montant HT</t>
  </si>
  <si>
    <t>Totaux HT</t>
  </si>
  <si>
    <t>TVA à 20%</t>
  </si>
  <si>
    <t>Totaux TTC</t>
  </si>
  <si>
    <t>DIAG</t>
  </si>
  <si>
    <t>BASE + M. Cplmt</t>
  </si>
  <si>
    <t>taux de rémunération TOTAL</t>
  </si>
  <si>
    <t>Prestations Supplémentaires Eventuelles</t>
  </si>
  <si>
    <t>BASE + M. Cplmt + PSE</t>
  </si>
  <si>
    <t xml:space="preserve">EQUIPE DE MOE : </t>
  </si>
  <si>
    <t xml:space="preserve">Mandataire
</t>
  </si>
  <si>
    <t>OPC</t>
  </si>
  <si>
    <t>Micro-implantation</t>
  </si>
  <si>
    <t xml:space="preserve">Co-traitant 1
</t>
  </si>
  <si>
    <t xml:space="preserve">Co-traitant 2
</t>
  </si>
  <si>
    <t xml:space="preserve">Co-traitant 3
</t>
  </si>
  <si>
    <t xml:space="preserve">Co-traitant 4
</t>
  </si>
  <si>
    <t xml:space="preserve">Co-traitant 5
</t>
  </si>
  <si>
    <t xml:space="preserve">Co-traitant 6
</t>
  </si>
  <si>
    <t>CSSI</t>
  </si>
  <si>
    <t>EXE</t>
  </si>
  <si>
    <t>ACT</t>
  </si>
  <si>
    <t>NE REMPLIR QUE LES CASES SUR FOND JAUNE - A ne compléter que lors de la phase offre</t>
  </si>
  <si>
    <t>Nb de jours</t>
  </si>
  <si>
    <t>Nb de réunions</t>
  </si>
  <si>
    <t>Signalétique</t>
  </si>
  <si>
    <t>ARCHIINT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</si>
</sst>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\ _€_-;\-* #,##0.00\ _€_-;_-* &quot;-&quot;??\ _€_-;_-@_-"/>
    <numFmt numFmtId="165" formatCode="_-* #,##0\ &quot;F&quot;_-;\-* #,##0\ &quot;F&quot;_-;_-* &quot;-&quot;\ &quot;F&quot;_-;_-@_-"/>
    <numFmt numFmtId="166" formatCode="_-* #,##0.00\ &quot;F&quot;_-;\-* #,##0.00\ &quot;F&quot;_-;_-* &quot;-&quot;??\ &quot;F&quot;_-;_-@_-"/>
    <numFmt numFmtId="167" formatCode="_-* #,##0.00\ _F_-;\-* #,##0.00\ _F_-;_-* &quot;-&quot;??\ _F_-;_-@_-"/>
    <numFmt numFmtId="168" formatCode="_-* #,##0.00\ [$€-1]_-;\-* #,##0.00\ [$€-1]_-;_-* &quot;-&quot;??\ [$€-1]_-"/>
    <numFmt numFmtId="169" formatCode="#,##0_ ;\-#,##0\ "/>
    <numFmt numFmtId="170" formatCode="&quot;Vrai&quot;;&quot;Vrai&quot;;&quot;Faux&quot;"/>
    <numFmt numFmtId="171" formatCode="#,##0\ &quot;F&quot;;\-#,##0\ &quot;F&quot;"/>
    <numFmt numFmtId="172" formatCode="0.0%"/>
    <numFmt numFmtId="173" formatCode="_-* #,##0.00\ [$€-40C]_-;\-* #,##0.00\ [$€-40C]_-;_-* &quot;-&quot;??\ [$€-40C]_-;_-@_-"/>
    <numFmt numFmtId="174" formatCode="_-* #,##0\ &quot;€&quot;_-;\-* #,##0\ &quot;€&quot;_-;_-* &quot;-&quot;??\ &quot;€&quot;_-;_-@_-"/>
    <numFmt numFmtId="175" formatCode="d\-mmm\-yy;@"/>
    <numFmt numFmtId="176" formatCode="[$-40C]d\-mmm\-yy;@"/>
    <numFmt numFmtId="177" formatCode="_-* #,##0\ [$€-40C]_-;\-* #,##0\ [$€-40C]_-;_-* &quot;-&quot;??\ [$€-40C]_-;_-@_-"/>
  </numFmts>
  <fonts count="2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0"/>
      <name val="Arial"/>
      <family val="2"/>
    </font>
    <font>
      <i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3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168" fontId="1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2" fillId="0" borderId="0" applyFont="0" applyFill="0" applyBorder="0" applyAlignment="0" applyProtection="0"/>
    <xf numFmtId="175" fontId="5" fillId="0" borderId="0"/>
    <xf numFmtId="167" fontId="3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8" fillId="0" borderId="0"/>
    <xf numFmtId="176" fontId="8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0">
    <xf numFmtId="0" fontId="0" fillId="0" borderId="0" xfId="0"/>
    <xf numFmtId="0" fontId="13" fillId="0" borderId="0" xfId="0" applyFont="1"/>
    <xf numFmtId="0" fontId="14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vertical="center"/>
    </xf>
    <xf numFmtId="0" fontId="11" fillId="0" borderId="1" xfId="0" applyFont="1" applyBorder="1"/>
    <xf numFmtId="0" fontId="11" fillId="0" borderId="0" xfId="0" applyFont="1" applyAlignment="1">
      <alignment horizontal="right"/>
    </xf>
    <xf numFmtId="173" fontId="17" fillId="2" borderId="2" xfId="0" applyNumberFormat="1" applyFont="1" applyFill="1" applyBorder="1"/>
    <xf numFmtId="0" fontId="0" fillId="0" borderId="0" xfId="0" applyAlignment="1">
      <alignment horizontal="right"/>
    </xf>
    <xf numFmtId="10" fontId="7" fillId="3" borderId="0" xfId="34" applyNumberFormat="1" applyFont="1" applyFill="1"/>
    <xf numFmtId="0" fontId="10" fillId="3" borderId="0" xfId="0" applyFont="1" applyFill="1"/>
    <xf numFmtId="10" fontId="17" fillId="3" borderId="2" xfId="34" applyNumberFormat="1" applyFont="1" applyFill="1" applyBorder="1"/>
    <xf numFmtId="173" fontId="0" fillId="3" borderId="2" xfId="0" applyNumberFormat="1" applyFill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/>
    <xf numFmtId="9" fontId="7" fillId="4" borderId="7" xfId="34" applyFont="1" applyFill="1" applyBorder="1"/>
    <xf numFmtId="173" fontId="0" fillId="0" borderId="8" xfId="0" applyNumberFormat="1" applyBorder="1"/>
    <xf numFmtId="174" fontId="7" fillId="2" borderId="8" xfId="20" applyNumberFormat="1" applyFont="1" applyFill="1" applyBorder="1"/>
    <xf numFmtId="172" fontId="7" fillId="4" borderId="7" xfId="34" applyNumberFormat="1" applyFont="1" applyFill="1" applyBorder="1"/>
    <xf numFmtId="0" fontId="0" fillId="0" borderId="9" xfId="0" applyBorder="1"/>
    <xf numFmtId="0" fontId="11" fillId="0" borderId="10" xfId="0" applyFont="1" applyBorder="1"/>
    <xf numFmtId="9" fontId="11" fillId="0" borderId="11" xfId="34" applyFont="1" applyBorder="1"/>
    <xf numFmtId="173" fontId="11" fillId="0" borderId="12" xfId="0" applyNumberFormat="1" applyFont="1" applyBorder="1"/>
    <xf numFmtId="9" fontId="16" fillId="0" borderId="10" xfId="0" applyNumberFormat="1" applyFont="1" applyBorder="1"/>
    <xf numFmtId="173" fontId="16" fillId="0" borderId="12" xfId="0" applyNumberFormat="1" applyFont="1" applyBorder="1"/>
    <xf numFmtId="0" fontId="0" fillId="0" borderId="13" xfId="0" applyBorder="1"/>
    <xf numFmtId="0" fontId="0" fillId="0" borderId="14" xfId="0" applyBorder="1"/>
    <xf numFmtId="173" fontId="0" fillId="0" borderId="15" xfId="0" applyNumberFormat="1" applyBorder="1"/>
    <xf numFmtId="0" fontId="11" fillId="0" borderId="11" xfId="0" applyFont="1" applyBorder="1"/>
    <xf numFmtId="0" fontId="9" fillId="0" borderId="0" xfId="0" applyFont="1"/>
    <xf numFmtId="9" fontId="0" fillId="0" borderId="0" xfId="34" applyFont="1"/>
    <xf numFmtId="0" fontId="0" fillId="0" borderId="16" xfId="0" applyBorder="1" applyAlignment="1">
      <alignment horizontal="center"/>
    </xf>
    <xf numFmtId="0" fontId="0" fillId="0" borderId="0" xfId="0" applyAlignment="1">
      <alignment wrapText="1"/>
    </xf>
    <xf numFmtId="10" fontId="17" fillId="5" borderId="7" xfId="34" applyNumberFormat="1" applyFont="1" applyFill="1" applyBorder="1" applyAlignment="1">
      <alignment wrapText="1"/>
    </xf>
    <xf numFmtId="177" fontId="17" fillId="0" borderId="8" xfId="0" applyNumberFormat="1" applyFont="1" applyBorder="1" applyAlignment="1">
      <alignment wrapText="1"/>
    </xf>
    <xf numFmtId="9" fontId="7" fillId="5" borderId="7" xfId="34" applyFont="1" applyFill="1" applyBorder="1"/>
    <xf numFmtId="0" fontId="11" fillId="0" borderId="17" xfId="0" applyFont="1" applyBorder="1"/>
    <xf numFmtId="10" fontId="11" fillId="0" borderId="18" xfId="34" applyNumberFormat="1" applyFont="1" applyBorder="1"/>
    <xf numFmtId="177" fontId="11" fillId="0" borderId="19" xfId="0" applyNumberFormat="1" applyFont="1" applyBorder="1"/>
    <xf numFmtId="9" fontId="16" fillId="0" borderId="17" xfId="0" applyNumberFormat="1" applyFont="1" applyBorder="1"/>
    <xf numFmtId="173" fontId="16" fillId="0" borderId="19" xfId="0" applyNumberFormat="1" applyFont="1" applyBorder="1"/>
    <xf numFmtId="177" fontId="0" fillId="0" borderId="15" xfId="0" applyNumberFormat="1" applyBorder="1"/>
    <xf numFmtId="0" fontId="0" fillId="0" borderId="20" xfId="0" applyBorder="1"/>
    <xf numFmtId="177" fontId="11" fillId="0" borderId="12" xfId="0" applyNumberFormat="1" applyFont="1" applyBorder="1"/>
    <xf numFmtId="0" fontId="11" fillId="0" borderId="21" xfId="0" applyFont="1" applyBorder="1"/>
    <xf numFmtId="173" fontId="0" fillId="0" borderId="0" xfId="0" applyNumberFormat="1"/>
    <xf numFmtId="0" fontId="0" fillId="0" borderId="22" xfId="0" applyBorder="1"/>
    <xf numFmtId="173" fontId="0" fillId="0" borderId="22" xfId="0" applyNumberFormat="1" applyBorder="1"/>
    <xf numFmtId="173" fontId="18" fillId="0" borderId="22" xfId="0" applyNumberFormat="1" applyFont="1" applyBorder="1"/>
    <xf numFmtId="0" fontId="18" fillId="0" borderId="22" xfId="0" applyFont="1" applyBorder="1"/>
    <xf numFmtId="173" fontId="18" fillId="0" borderId="23" xfId="0" applyNumberFormat="1" applyFont="1" applyBorder="1"/>
    <xf numFmtId="10" fontId="17" fillId="5" borderId="2" xfId="34" applyNumberFormat="1" applyFont="1" applyFill="1" applyBorder="1"/>
    <xf numFmtId="0" fontId="2" fillId="2" borderId="6" xfId="0" applyFont="1" applyFill="1" applyBorder="1" applyAlignment="1">
      <alignment wrapText="1"/>
    </xf>
    <xf numFmtId="10" fontId="17" fillId="6" borderId="7" xfId="34" applyNumberFormat="1" applyFont="1" applyFill="1" applyBorder="1" applyAlignment="1">
      <alignment wrapText="1"/>
    </xf>
    <xf numFmtId="10" fontId="17" fillId="6" borderId="6" xfId="34" applyNumberFormat="1" applyFont="1" applyFill="1" applyBorder="1" applyAlignment="1">
      <alignment wrapText="1"/>
    </xf>
    <xf numFmtId="9" fontId="0" fillId="0" borderId="0" xfId="34" applyFont="1" applyAlignment="1">
      <alignment wrapText="1"/>
    </xf>
    <xf numFmtId="10" fontId="11" fillId="0" borderId="11" xfId="34" applyNumberFormat="1" applyFont="1" applyBorder="1"/>
    <xf numFmtId="10" fontId="17" fillId="7" borderId="2" xfId="34" applyNumberFormat="1" applyFont="1" applyFill="1" applyBorder="1"/>
    <xf numFmtId="0" fontId="10" fillId="0" borderId="0" xfId="0" applyFont="1"/>
    <xf numFmtId="9" fontId="14" fillId="0" borderId="0" xfId="0" applyNumberFormat="1" applyFont="1"/>
    <xf numFmtId="0" fontId="12" fillId="8" borderId="1" xfId="0" applyFont="1" applyFill="1" applyBorder="1"/>
    <xf numFmtId="0" fontId="19" fillId="8" borderId="22" xfId="0" applyFont="1" applyFill="1" applyBorder="1"/>
    <xf numFmtId="9" fontId="19" fillId="8" borderId="1" xfId="34" applyFont="1" applyFill="1" applyBorder="1"/>
    <xf numFmtId="173" fontId="20" fillId="8" borderId="23" xfId="0" applyNumberFormat="1" applyFont="1" applyFill="1" applyBorder="1"/>
    <xf numFmtId="9" fontId="19" fillId="8" borderId="22" xfId="34" applyFont="1" applyFill="1" applyBorder="1"/>
    <xf numFmtId="173" fontId="21" fillId="8" borderId="22" xfId="0" applyNumberFormat="1" applyFont="1" applyFill="1" applyBorder="1"/>
    <xf numFmtId="173" fontId="20" fillId="8" borderId="22" xfId="0" applyNumberFormat="1" applyFont="1" applyFill="1" applyBorder="1"/>
    <xf numFmtId="0" fontId="0" fillId="0" borderId="24" xfId="0" applyBorder="1"/>
    <xf numFmtId="9" fontId="16" fillId="0" borderId="22" xfId="0" applyNumberFormat="1" applyFont="1" applyBorder="1"/>
    <xf numFmtId="0" fontId="11" fillId="0" borderId="22" xfId="0" applyFont="1" applyBorder="1"/>
    <xf numFmtId="9" fontId="16" fillId="0" borderId="37" xfId="0" applyNumberFormat="1" applyFont="1" applyBorder="1"/>
    <xf numFmtId="9" fontId="7" fillId="2" borderId="36" xfId="34" applyFont="1" applyFill="1" applyBorder="1"/>
    <xf numFmtId="172" fontId="7" fillId="2" borderId="36" xfId="34" applyNumberFormat="1" applyFont="1" applyFill="1" applyBorder="1"/>
    <xf numFmtId="10" fontId="17" fillId="2" borderId="38" xfId="34" applyNumberFormat="1" applyFont="1" applyFill="1" applyBorder="1" applyAlignment="1">
      <alignment wrapText="1"/>
    </xf>
    <xf numFmtId="0" fontId="2" fillId="0" borderId="35" xfId="0" applyFont="1" applyBorder="1" applyAlignment="1">
      <alignment horizontal="center"/>
    </xf>
    <xf numFmtId="0" fontId="1" fillId="2" borderId="6" xfId="0" applyFont="1" applyFill="1" applyBorder="1" applyAlignment="1">
      <alignment wrapText="1"/>
    </xf>
    <xf numFmtId="173" fontId="11" fillId="9" borderId="1" xfId="0" applyNumberFormat="1" applyFont="1" applyFill="1" applyBorder="1" applyAlignment="1">
      <alignment horizontal="center"/>
    </xf>
    <xf numFmtId="0" fontId="11" fillId="9" borderId="22" xfId="0" applyFont="1" applyFill="1" applyBorder="1" applyAlignment="1">
      <alignment horizontal="center"/>
    </xf>
    <xf numFmtId="0" fontId="11" fillId="9" borderId="23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1" fillId="5" borderId="16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16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11" fillId="2" borderId="30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9" fontId="7" fillId="4" borderId="14" xfId="34" applyFont="1" applyFill="1" applyBorder="1" applyAlignment="1">
      <alignment horizontal="center" vertical="center"/>
    </xf>
    <xf numFmtId="9" fontId="7" fillId="4" borderId="25" xfId="34" applyFont="1" applyFill="1" applyBorder="1" applyAlignment="1">
      <alignment horizontal="center" vertical="center"/>
    </xf>
    <xf numFmtId="9" fontId="7" fillId="4" borderId="28" xfId="34" applyFont="1" applyFill="1" applyBorder="1" applyAlignment="1">
      <alignment horizontal="center" vertical="center"/>
    </xf>
    <xf numFmtId="9" fontId="7" fillId="4" borderId="18" xfId="34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173" fontId="17" fillId="2" borderId="1" xfId="0" applyNumberFormat="1" applyFont="1" applyFill="1" applyBorder="1" applyAlignment="1">
      <alignment horizontal="center" vertical="center"/>
    </xf>
    <xf numFmtId="173" fontId="17" fillId="2" borderId="22" xfId="0" applyNumberFormat="1" applyFont="1" applyFill="1" applyBorder="1" applyAlignment="1">
      <alignment horizontal="center" vertical="center"/>
    </xf>
    <xf numFmtId="173" fontId="17" fillId="2" borderId="23" xfId="0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</cellXfs>
  <cellStyles count="40">
    <cellStyle name="Euro" xfId="1"/>
    <cellStyle name="Euro 2" xfId="2"/>
    <cellStyle name="Euro 2 2" xfId="3"/>
    <cellStyle name="Euro 2 2 2" xfId="4"/>
    <cellStyle name="Euro 2 3" xfId="5"/>
    <cellStyle name="Euro 3" xfId="6"/>
    <cellStyle name="Euro_TDC_opérationnel" xfId="7"/>
    <cellStyle name="Excel Built-in Normal" xfId="8"/>
    <cellStyle name="Milliers 2" xfId="9"/>
    <cellStyle name="Milliers 2 2" xfId="10"/>
    <cellStyle name="Milliers 2 2 4" xfId="11"/>
    <cellStyle name="Milliers 2 3" xfId="12"/>
    <cellStyle name="Milliers 3" xfId="13"/>
    <cellStyle name="Milliers 3 2" xfId="14"/>
    <cellStyle name="Milliers 4" xfId="15"/>
    <cellStyle name="Milliers 4 2" xfId="16"/>
    <cellStyle name="Milliers 5" xfId="17"/>
    <cellStyle name="Milliers 5 2" xfId="18"/>
    <cellStyle name="Milliers 6" xfId="19"/>
    <cellStyle name="Monétaire" xfId="20" builtinId="4"/>
    <cellStyle name="Monétaire 2" xfId="21"/>
    <cellStyle name="Monétaire 3" xfId="22"/>
    <cellStyle name="Normal" xfId="0" builtinId="0"/>
    <cellStyle name="Normal 2" xfId="23"/>
    <cellStyle name="Normal 2 2" xfId="24"/>
    <cellStyle name="Normal 2 3" xfId="25"/>
    <cellStyle name="Normal 2_GrandChamp Surfaces prog.xls" xfId="26"/>
    <cellStyle name="Normal 3" xfId="27"/>
    <cellStyle name="Normal 3 2 2" xfId="28"/>
    <cellStyle name="Normal 4" xfId="29"/>
    <cellStyle name="Normal 5" xfId="30"/>
    <cellStyle name="Normal 6" xfId="31"/>
    <cellStyle name="Normal 7" xfId="32"/>
    <cellStyle name="Normal 9" xfId="33"/>
    <cellStyle name="Pourcentage" xfId="34" builtinId="5"/>
    <cellStyle name="Pourcentage 2" xfId="35"/>
    <cellStyle name="Pourcentage 2 2" xfId="36"/>
    <cellStyle name="Pourcentage 3" xfId="37"/>
    <cellStyle name="Pourcentage 4" xfId="38"/>
    <cellStyle name="Pourcentage 4 2" xfId="39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non_srvr\3_Dossiers_Archives\Dossiers%20Herv&#233;\Dossiers%20courants\MR%20Bl&#233;r&#233;\Faisabilit&#233;\Etude%202006\Etude%20financi&#232;re\etu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non_srvr\3_Dossiers_Archives\TRAVAIL\Tarifehpad%20version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r"/>
      <sheetName val="BASEA"/>
      <sheetName val="amort"/>
      <sheetName val="RESUTAT"/>
      <sheetName val="empruntn"/>
      <sheetName val="empruntSI"/>
      <sheetName val="PLAN"/>
      <sheetName val="Feuil2 (3)"/>
      <sheetName val="base (3)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ext"/>
      <sheetName val="Person"/>
      <sheetName val="Intro"/>
      <sheetName val="Menup"/>
      <sheetName val="Menuimp"/>
      <sheetName val="Tabbord"/>
      <sheetName val="Personext90"/>
      <sheetName val="Person90"/>
      <sheetName val="Charges90"/>
      <sheetName val="tarifs90imp"/>
      <sheetName val="Tarifs90"/>
      <sheetName val="Gir"/>
      <sheetName val="Simulgir"/>
      <sheetName val="Charges"/>
      <sheetName val="tarifs"/>
      <sheetName val="tarifsimp"/>
      <sheetName val="vuetarifs"/>
      <sheetName val="Resultats"/>
      <sheetName val="Synthegir"/>
      <sheetName val="Synthegmp"/>
      <sheetName val="Couverture"/>
      <sheetName val="baseconsolid"/>
      <sheetName val="Requête base"/>
      <sheetName val="Choixdonnées"/>
      <sheetName val="Année"/>
      <sheetName val="Infocomp"/>
      <sheetName val="Identehpad"/>
      <sheetName val="paramdom"/>
      <sheetName val="dominic"/>
      <sheetName val="Fond"/>
      <sheetName val="Indicat"/>
      <sheetName val="Indicatconso"/>
      <sheetName val="simultarif"/>
      <sheetName val="Outils"/>
      <sheetName val="Auto"/>
      <sheetName val="navig"/>
      <sheetName val="Consolid"/>
      <sheetName val="Impress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H3">
            <v>62400</v>
          </cell>
        </row>
        <row r="4">
          <cell r="H4">
            <v>70720</v>
          </cell>
        </row>
        <row r="5">
          <cell r="H5">
            <v>29700</v>
          </cell>
        </row>
        <row r="6">
          <cell r="H6">
            <v>15180</v>
          </cell>
        </row>
        <row r="7">
          <cell r="H7">
            <v>3640</v>
          </cell>
        </row>
        <row r="8">
          <cell r="H8">
            <v>5880</v>
          </cell>
        </row>
        <row r="9">
          <cell r="H9">
            <v>187520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I56"/>
  <sheetViews>
    <sheetView tabSelected="1" view="pageBreakPreview" topLeftCell="A16" zoomScale="85" zoomScaleNormal="85" zoomScaleSheetLayoutView="85" workbookViewId="0">
      <selection activeCell="I38" sqref="I38"/>
    </sheetView>
  </sheetViews>
  <sheetFormatPr baseColWidth="10" defaultRowHeight="12.75" x14ac:dyDescent="0.2"/>
  <cols>
    <col min="1" max="1" width="4.42578125" customWidth="1"/>
    <col min="2" max="2" width="28.42578125" customWidth="1"/>
    <col min="3" max="3" width="5.5703125" customWidth="1"/>
    <col min="4" max="4" width="6.140625" customWidth="1"/>
    <col min="5" max="5" width="15.7109375" bestFit="1" customWidth="1"/>
    <col min="6" max="6" width="8.140625" bestFit="1" customWidth="1"/>
    <col min="7" max="7" width="10.42578125" bestFit="1" customWidth="1"/>
    <col min="8" max="8" width="13.42578125" bestFit="1" customWidth="1"/>
    <col min="9" max="9" width="14.7109375" bestFit="1" customWidth="1"/>
    <col min="10" max="10" width="8.140625" bestFit="1" customWidth="1"/>
    <col min="11" max="12" width="8.140625" customWidth="1"/>
    <col min="13" max="13" width="14.85546875" bestFit="1" customWidth="1"/>
    <col min="14" max="14" width="8.140625" bestFit="1" customWidth="1"/>
    <col min="15" max="16" width="8.140625" customWidth="1"/>
    <col min="17" max="17" width="14.85546875" bestFit="1" customWidth="1"/>
    <col min="18" max="18" width="14.85546875" customWidth="1"/>
    <col min="19" max="20" width="8.140625" customWidth="1"/>
    <col min="21" max="22" width="14.85546875" customWidth="1"/>
    <col min="23" max="24" width="8.140625" customWidth="1"/>
    <col min="25" max="25" width="14.85546875" customWidth="1"/>
    <col min="26" max="26" width="8.140625" bestFit="1" customWidth="1"/>
    <col min="27" max="28" width="8.140625" customWidth="1"/>
    <col min="29" max="29" width="14.85546875" bestFit="1" customWidth="1"/>
    <col min="30" max="30" width="8.140625" bestFit="1" customWidth="1"/>
    <col min="31" max="32" width="8.140625" customWidth="1"/>
    <col min="33" max="33" width="14.85546875" bestFit="1" customWidth="1"/>
    <col min="34" max="34" width="5.42578125" bestFit="1" customWidth="1"/>
    <col min="35" max="16384" width="11.42578125" style="3"/>
  </cols>
  <sheetData>
    <row r="1" spans="1:34" ht="13.5" thickBot="1" x14ac:dyDescent="0.25"/>
    <row r="2" spans="1:34" s="7" customFormat="1" ht="15.75" thickBot="1" x14ac:dyDescent="0.3">
      <c r="A2"/>
      <c r="B2" s="110" t="s">
        <v>24</v>
      </c>
      <c r="C2" s="111"/>
      <c r="D2" s="112"/>
      <c r="E2"/>
      <c r="F2" s="113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5"/>
      <c r="AH2"/>
    </row>
    <row r="3" spans="1:34" s="1" customFormat="1" ht="21.75" thickBot="1" x14ac:dyDescent="0.4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</row>
    <row r="4" spans="1:34" s="2" customFormat="1" ht="31.5" customHeight="1" thickBot="1" x14ac:dyDescent="0.3">
      <c r="A4"/>
      <c r="B4"/>
      <c r="C4" s="9"/>
      <c r="D4" s="9" t="s">
        <v>7</v>
      </c>
      <c r="E4" s="10"/>
      <c r="F4"/>
      <c r="G4"/>
      <c r="H4"/>
      <c r="I4"/>
      <c r="J4"/>
      <c r="K4"/>
      <c r="L4"/>
      <c r="M4" s="109" t="s">
        <v>37</v>
      </c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/>
    </row>
    <row r="5" spans="1:34" ht="15.75" customHeight="1" x14ac:dyDescent="0.2">
      <c r="C5" s="11"/>
      <c r="D5" s="11" t="s">
        <v>8</v>
      </c>
      <c r="E5" s="12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</row>
    <row r="6" spans="1:34" ht="15.75" customHeight="1" thickBot="1" x14ac:dyDescent="0.3">
      <c r="C6" s="11"/>
      <c r="D6" s="11" t="s">
        <v>9</v>
      </c>
      <c r="E6" s="13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</row>
    <row r="7" spans="1:34" ht="15.75" customHeight="1" thickBot="1" x14ac:dyDescent="0.3">
      <c r="C7" s="9"/>
      <c r="D7" s="9" t="s">
        <v>10</v>
      </c>
      <c r="E7" s="14" t="e">
        <f>E9/E4</f>
        <v>#DIV/0!</v>
      </c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</row>
    <row r="8" spans="1:34" ht="15.75" customHeight="1" thickBot="1" x14ac:dyDescent="0.25">
      <c r="C8" s="11"/>
      <c r="D8" s="11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</row>
    <row r="9" spans="1:34" ht="15.75" customHeight="1" thickBot="1" x14ac:dyDescent="0.3">
      <c r="C9" s="9"/>
      <c r="D9" s="9" t="s">
        <v>11</v>
      </c>
      <c r="E9" s="15">
        <f>E21</f>
        <v>0</v>
      </c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</row>
    <row r="10" spans="1:34" ht="15.75" customHeight="1" thickBot="1" x14ac:dyDescent="0.25"/>
    <row r="11" spans="1:34" ht="15.75" customHeight="1" x14ac:dyDescent="0.25">
      <c r="B11" s="116" t="s">
        <v>12</v>
      </c>
      <c r="C11" s="117"/>
      <c r="D11" s="118"/>
      <c r="E11" s="119"/>
      <c r="F11" s="89" t="s">
        <v>25</v>
      </c>
      <c r="G11" s="90"/>
      <c r="H11" s="90"/>
      <c r="I11" s="91"/>
      <c r="J11" s="89" t="s">
        <v>28</v>
      </c>
      <c r="K11" s="90"/>
      <c r="L11" s="90"/>
      <c r="M11" s="91"/>
      <c r="N11" s="89" t="s">
        <v>29</v>
      </c>
      <c r="O11" s="90"/>
      <c r="P11" s="90"/>
      <c r="Q11" s="91"/>
      <c r="R11" s="89" t="s">
        <v>30</v>
      </c>
      <c r="S11" s="90"/>
      <c r="T11" s="90"/>
      <c r="U11" s="91"/>
      <c r="V11" s="89" t="s">
        <v>31</v>
      </c>
      <c r="W11" s="90"/>
      <c r="X11" s="90"/>
      <c r="Y11" s="91"/>
      <c r="Z11" s="89" t="s">
        <v>32</v>
      </c>
      <c r="AA11" s="90"/>
      <c r="AB11" s="90"/>
      <c r="AC11" s="91"/>
      <c r="AD11" s="89" t="s">
        <v>33</v>
      </c>
      <c r="AE11" s="90"/>
      <c r="AF11" s="90"/>
      <c r="AG11" s="91"/>
    </row>
    <row r="12" spans="1:34" ht="15.75" customHeight="1" thickBot="1" x14ac:dyDescent="0.3">
      <c r="B12" s="95" t="s">
        <v>13</v>
      </c>
      <c r="C12" s="96"/>
      <c r="D12" s="97"/>
      <c r="E12" s="98"/>
      <c r="F12" s="92"/>
      <c r="G12" s="93"/>
      <c r="H12" s="93"/>
      <c r="I12" s="94"/>
      <c r="J12" s="92"/>
      <c r="K12" s="93"/>
      <c r="L12" s="93"/>
      <c r="M12" s="94"/>
      <c r="N12" s="92"/>
      <c r="O12" s="93"/>
      <c r="P12" s="93"/>
      <c r="Q12" s="94"/>
      <c r="R12" s="92"/>
      <c r="S12" s="93"/>
      <c r="T12" s="93"/>
      <c r="U12" s="94"/>
      <c r="V12" s="92"/>
      <c r="W12" s="93"/>
      <c r="X12" s="93"/>
      <c r="Y12" s="94"/>
      <c r="Z12" s="92"/>
      <c r="AA12" s="93"/>
      <c r="AB12" s="93"/>
      <c r="AC12" s="94"/>
      <c r="AD12" s="92"/>
      <c r="AE12" s="93"/>
      <c r="AF12" s="93"/>
      <c r="AG12" s="94"/>
    </row>
    <row r="13" spans="1:34" s="4" customFormat="1" ht="15.75" customHeight="1" x14ac:dyDescent="0.2">
      <c r="A13"/>
      <c r="B13" s="16" t="s">
        <v>14</v>
      </c>
      <c r="C13" s="17" t="s">
        <v>0</v>
      </c>
      <c r="D13" s="17" t="s">
        <v>0</v>
      </c>
      <c r="E13" s="18" t="s">
        <v>15</v>
      </c>
      <c r="F13" s="19" t="s">
        <v>0</v>
      </c>
      <c r="G13" s="80" t="s">
        <v>38</v>
      </c>
      <c r="H13" s="80" t="s">
        <v>39</v>
      </c>
      <c r="I13" s="18" t="s">
        <v>15</v>
      </c>
      <c r="J13" s="19" t="s">
        <v>0</v>
      </c>
      <c r="K13" s="80" t="s">
        <v>38</v>
      </c>
      <c r="L13" s="80" t="s">
        <v>39</v>
      </c>
      <c r="M13" s="18" t="s">
        <v>15</v>
      </c>
      <c r="N13" s="19" t="s">
        <v>0</v>
      </c>
      <c r="O13" s="80" t="s">
        <v>38</v>
      </c>
      <c r="P13" s="80" t="s">
        <v>39</v>
      </c>
      <c r="Q13" s="18" t="s">
        <v>15</v>
      </c>
      <c r="R13" s="19" t="s">
        <v>0</v>
      </c>
      <c r="S13" s="80" t="s">
        <v>38</v>
      </c>
      <c r="T13" s="80" t="s">
        <v>39</v>
      </c>
      <c r="U13" s="18" t="s">
        <v>15</v>
      </c>
      <c r="V13" s="19" t="s">
        <v>0</v>
      </c>
      <c r="W13" s="80" t="s">
        <v>38</v>
      </c>
      <c r="X13" s="80" t="s">
        <v>39</v>
      </c>
      <c r="Y13" s="18" t="s">
        <v>15</v>
      </c>
      <c r="Z13" s="19" t="s">
        <v>0</v>
      </c>
      <c r="AA13" s="80" t="s">
        <v>38</v>
      </c>
      <c r="AB13" s="80" t="s">
        <v>39</v>
      </c>
      <c r="AC13" s="18" t="s">
        <v>15</v>
      </c>
      <c r="AD13" s="19" t="s">
        <v>0</v>
      </c>
      <c r="AE13" s="80" t="s">
        <v>38</v>
      </c>
      <c r="AF13" s="80" t="s">
        <v>39</v>
      </c>
      <c r="AG13" s="18" t="s">
        <v>15</v>
      </c>
      <c r="AH13"/>
    </row>
    <row r="14" spans="1:34" ht="15.75" customHeight="1" x14ac:dyDescent="0.2">
      <c r="B14" s="20" t="s">
        <v>1</v>
      </c>
      <c r="C14" s="105"/>
      <c r="D14" s="21" t="e">
        <f>E14/$E$9</f>
        <v>#DIV/0!</v>
      </c>
      <c r="E14" s="22">
        <f t="shared" ref="E14:E20" si="0">I14+M14+Q14+AC14+AG14</f>
        <v>0</v>
      </c>
      <c r="F14" s="21" t="e">
        <f t="shared" ref="F14:F20" si="1">I14/$E14</f>
        <v>#DIV/0!</v>
      </c>
      <c r="G14" s="77"/>
      <c r="H14" s="77"/>
      <c r="I14" s="23"/>
      <c r="J14" s="24" t="e">
        <f t="shared" ref="J14:J20" si="2">M14/$E14</f>
        <v>#DIV/0!</v>
      </c>
      <c r="K14" s="78"/>
      <c r="L14" s="78"/>
      <c r="M14" s="23"/>
      <c r="N14" s="24" t="e">
        <f t="shared" ref="N14:N20" si="3">Q14/$E14</f>
        <v>#DIV/0!</v>
      </c>
      <c r="O14" s="78"/>
      <c r="P14" s="78"/>
      <c r="Q14" s="23"/>
      <c r="R14" s="24" t="e">
        <f t="shared" ref="R14:R20" si="4">U14/$E14</f>
        <v>#DIV/0!</v>
      </c>
      <c r="S14" s="78"/>
      <c r="T14" s="78"/>
      <c r="U14" s="23"/>
      <c r="V14" s="24" t="e">
        <f t="shared" ref="V14:V20" si="5">Y14/$E14</f>
        <v>#DIV/0!</v>
      </c>
      <c r="W14" s="78"/>
      <c r="X14" s="78"/>
      <c r="Y14" s="23"/>
      <c r="Z14" s="24" t="e">
        <f t="shared" ref="Z14:Z20" si="6">AC14/$E14</f>
        <v>#DIV/0!</v>
      </c>
      <c r="AA14" s="78"/>
      <c r="AB14" s="78"/>
      <c r="AC14" s="23"/>
      <c r="AD14" s="24" t="e">
        <f t="shared" ref="AD14:AD20" si="7">AG14/$E14</f>
        <v>#DIV/0!</v>
      </c>
      <c r="AE14" s="78"/>
      <c r="AF14" s="78"/>
      <c r="AG14" s="23"/>
    </row>
    <row r="15" spans="1:34" ht="15.75" customHeight="1" x14ac:dyDescent="0.2">
      <c r="B15" s="20" t="s">
        <v>2</v>
      </c>
      <c r="C15" s="105"/>
      <c r="D15" s="21" t="e">
        <f t="shared" ref="D15:D20" si="8">E15/$E$9</f>
        <v>#DIV/0!</v>
      </c>
      <c r="E15" s="22">
        <f t="shared" si="0"/>
        <v>0</v>
      </c>
      <c r="F15" s="21" t="e">
        <f t="shared" si="1"/>
        <v>#DIV/0!</v>
      </c>
      <c r="G15" s="77"/>
      <c r="H15" s="77"/>
      <c r="I15" s="23"/>
      <c r="J15" s="24" t="e">
        <f t="shared" si="2"/>
        <v>#DIV/0!</v>
      </c>
      <c r="K15" s="78"/>
      <c r="L15" s="78"/>
      <c r="M15" s="23"/>
      <c r="N15" s="24" t="e">
        <f t="shared" si="3"/>
        <v>#DIV/0!</v>
      </c>
      <c r="O15" s="78"/>
      <c r="P15" s="78"/>
      <c r="Q15" s="23"/>
      <c r="R15" s="24" t="e">
        <f t="shared" si="4"/>
        <v>#DIV/0!</v>
      </c>
      <c r="S15" s="78"/>
      <c r="T15" s="78"/>
      <c r="U15" s="23"/>
      <c r="V15" s="24" t="e">
        <f t="shared" si="5"/>
        <v>#DIV/0!</v>
      </c>
      <c r="W15" s="78"/>
      <c r="X15" s="78"/>
      <c r="Y15" s="23"/>
      <c r="Z15" s="24" t="e">
        <f t="shared" si="6"/>
        <v>#DIV/0!</v>
      </c>
      <c r="AA15" s="78"/>
      <c r="AB15" s="78"/>
      <c r="AC15" s="23"/>
      <c r="AD15" s="24" t="e">
        <f t="shared" si="7"/>
        <v>#DIV/0!</v>
      </c>
      <c r="AE15" s="78"/>
      <c r="AF15" s="78"/>
      <c r="AG15" s="23"/>
    </row>
    <row r="16" spans="1:34" ht="15.75" customHeight="1" x14ac:dyDescent="0.2">
      <c r="B16" s="20" t="s">
        <v>3</v>
      </c>
      <c r="C16" s="105"/>
      <c r="D16" s="21" t="e">
        <f t="shared" si="8"/>
        <v>#DIV/0!</v>
      </c>
      <c r="E16" s="22">
        <f t="shared" si="0"/>
        <v>0</v>
      </c>
      <c r="F16" s="21" t="e">
        <f t="shared" si="1"/>
        <v>#DIV/0!</v>
      </c>
      <c r="G16" s="77"/>
      <c r="H16" s="77"/>
      <c r="I16" s="23"/>
      <c r="J16" s="24" t="e">
        <f t="shared" si="2"/>
        <v>#DIV/0!</v>
      </c>
      <c r="K16" s="78"/>
      <c r="L16" s="78"/>
      <c r="M16" s="23"/>
      <c r="N16" s="24" t="e">
        <f t="shared" si="3"/>
        <v>#DIV/0!</v>
      </c>
      <c r="O16" s="78"/>
      <c r="P16" s="78"/>
      <c r="Q16" s="23"/>
      <c r="R16" s="24" t="e">
        <f t="shared" si="4"/>
        <v>#DIV/0!</v>
      </c>
      <c r="S16" s="78"/>
      <c r="T16" s="78"/>
      <c r="U16" s="23"/>
      <c r="V16" s="24" t="e">
        <f t="shared" si="5"/>
        <v>#DIV/0!</v>
      </c>
      <c r="W16" s="78"/>
      <c r="X16" s="78"/>
      <c r="Y16" s="23"/>
      <c r="Z16" s="24" t="e">
        <f t="shared" si="6"/>
        <v>#DIV/0!</v>
      </c>
      <c r="AA16" s="78"/>
      <c r="AB16" s="78"/>
      <c r="AC16" s="23"/>
      <c r="AD16" s="24" t="e">
        <f t="shared" si="7"/>
        <v>#DIV/0!</v>
      </c>
      <c r="AE16" s="78"/>
      <c r="AF16" s="78"/>
      <c r="AG16" s="23"/>
    </row>
    <row r="17" spans="1:35" ht="15.75" customHeight="1" x14ac:dyDescent="0.2">
      <c r="B17" s="20" t="s">
        <v>36</v>
      </c>
      <c r="C17" s="106"/>
      <c r="D17" s="21" t="e">
        <f t="shared" si="8"/>
        <v>#DIV/0!</v>
      </c>
      <c r="E17" s="22">
        <f t="shared" si="0"/>
        <v>0</v>
      </c>
      <c r="F17" s="21" t="e">
        <f t="shared" si="1"/>
        <v>#DIV/0!</v>
      </c>
      <c r="G17" s="77"/>
      <c r="H17" s="77"/>
      <c r="I17" s="23"/>
      <c r="J17" s="24" t="e">
        <f t="shared" si="2"/>
        <v>#DIV/0!</v>
      </c>
      <c r="K17" s="78"/>
      <c r="L17" s="78"/>
      <c r="M17" s="23"/>
      <c r="N17" s="24" t="e">
        <f t="shared" si="3"/>
        <v>#DIV/0!</v>
      </c>
      <c r="O17" s="78"/>
      <c r="P17" s="78"/>
      <c r="Q17" s="23"/>
      <c r="R17" s="24" t="e">
        <f t="shared" si="4"/>
        <v>#DIV/0!</v>
      </c>
      <c r="S17" s="78"/>
      <c r="T17" s="78"/>
      <c r="U17" s="23"/>
      <c r="V17" s="24" t="e">
        <f t="shared" si="5"/>
        <v>#DIV/0!</v>
      </c>
      <c r="W17" s="78"/>
      <c r="X17" s="78"/>
      <c r="Y17" s="23"/>
      <c r="Z17" s="24" t="e">
        <f t="shared" si="6"/>
        <v>#DIV/0!</v>
      </c>
      <c r="AA17" s="78"/>
      <c r="AB17" s="78"/>
      <c r="AC17" s="23"/>
      <c r="AD17" s="24" t="e">
        <f t="shared" si="7"/>
        <v>#DIV/0!</v>
      </c>
      <c r="AE17" s="78"/>
      <c r="AF17" s="78"/>
      <c r="AG17" s="23"/>
    </row>
    <row r="18" spans="1:35" ht="15.75" customHeight="1" x14ac:dyDescent="0.2">
      <c r="B18" s="20" t="s">
        <v>35</v>
      </c>
      <c r="C18" s="107" t="e">
        <f>SUM(D18:D20)</f>
        <v>#DIV/0!</v>
      </c>
      <c r="D18" s="21" t="e">
        <f t="shared" si="8"/>
        <v>#DIV/0!</v>
      </c>
      <c r="E18" s="22">
        <f t="shared" si="0"/>
        <v>0</v>
      </c>
      <c r="F18" s="21" t="e">
        <f t="shared" si="1"/>
        <v>#DIV/0!</v>
      </c>
      <c r="G18" s="77"/>
      <c r="H18" s="77"/>
      <c r="I18" s="23"/>
      <c r="J18" s="24" t="e">
        <f t="shared" si="2"/>
        <v>#DIV/0!</v>
      </c>
      <c r="K18" s="78"/>
      <c r="L18" s="78"/>
      <c r="M18" s="23"/>
      <c r="N18" s="24" t="e">
        <f t="shared" si="3"/>
        <v>#DIV/0!</v>
      </c>
      <c r="O18" s="78"/>
      <c r="P18" s="78"/>
      <c r="Q18" s="23"/>
      <c r="R18" s="24" t="e">
        <f t="shared" si="4"/>
        <v>#DIV/0!</v>
      </c>
      <c r="S18" s="78"/>
      <c r="T18" s="78"/>
      <c r="U18" s="23"/>
      <c r="V18" s="24" t="e">
        <f t="shared" si="5"/>
        <v>#DIV/0!</v>
      </c>
      <c r="W18" s="78"/>
      <c r="X18" s="78"/>
      <c r="Y18" s="23"/>
      <c r="Z18" s="24" t="e">
        <f t="shared" si="6"/>
        <v>#DIV/0!</v>
      </c>
      <c r="AA18" s="78"/>
      <c r="AB18" s="78"/>
      <c r="AC18" s="23"/>
      <c r="AD18" s="24" t="e">
        <f t="shared" si="7"/>
        <v>#DIV/0!</v>
      </c>
      <c r="AE18" s="78"/>
      <c r="AF18" s="78"/>
      <c r="AG18" s="23"/>
    </row>
    <row r="19" spans="1:35" ht="15.75" customHeight="1" x14ac:dyDescent="0.2">
      <c r="B19" s="20" t="s">
        <v>4</v>
      </c>
      <c r="C19" s="105"/>
      <c r="D19" s="21" t="e">
        <f t="shared" si="8"/>
        <v>#DIV/0!</v>
      </c>
      <c r="E19" s="22">
        <f t="shared" si="0"/>
        <v>0</v>
      </c>
      <c r="F19" s="21" t="e">
        <f t="shared" si="1"/>
        <v>#DIV/0!</v>
      </c>
      <c r="G19" s="77"/>
      <c r="H19" s="77"/>
      <c r="I19" s="23"/>
      <c r="J19" s="24" t="e">
        <f t="shared" si="2"/>
        <v>#DIV/0!</v>
      </c>
      <c r="K19" s="78"/>
      <c r="L19" s="78"/>
      <c r="M19" s="23"/>
      <c r="N19" s="24" t="e">
        <f t="shared" si="3"/>
        <v>#DIV/0!</v>
      </c>
      <c r="O19" s="78"/>
      <c r="P19" s="78"/>
      <c r="Q19" s="23"/>
      <c r="R19" s="24" t="e">
        <f t="shared" si="4"/>
        <v>#DIV/0!</v>
      </c>
      <c r="S19" s="78"/>
      <c r="T19" s="78"/>
      <c r="U19" s="23"/>
      <c r="V19" s="24" t="e">
        <f t="shared" si="5"/>
        <v>#DIV/0!</v>
      </c>
      <c r="W19" s="78"/>
      <c r="X19" s="78"/>
      <c r="Y19" s="23"/>
      <c r="Z19" s="24" t="e">
        <f t="shared" si="6"/>
        <v>#DIV/0!</v>
      </c>
      <c r="AA19" s="78"/>
      <c r="AB19" s="78"/>
      <c r="AC19" s="23"/>
      <c r="AD19" s="24" t="e">
        <f t="shared" si="7"/>
        <v>#DIV/0!</v>
      </c>
      <c r="AE19" s="78"/>
      <c r="AF19" s="78"/>
      <c r="AG19" s="23"/>
    </row>
    <row r="20" spans="1:35" ht="15.75" customHeight="1" thickBot="1" x14ac:dyDescent="0.25">
      <c r="B20" s="25" t="s">
        <v>5</v>
      </c>
      <c r="C20" s="108"/>
      <c r="D20" s="21" t="e">
        <f t="shared" si="8"/>
        <v>#DIV/0!</v>
      </c>
      <c r="E20" s="22">
        <f t="shared" si="0"/>
        <v>0</v>
      </c>
      <c r="F20" s="21" t="e">
        <f t="shared" si="1"/>
        <v>#DIV/0!</v>
      </c>
      <c r="G20" s="77"/>
      <c r="H20" s="77"/>
      <c r="I20" s="23"/>
      <c r="J20" s="24" t="e">
        <f t="shared" si="2"/>
        <v>#DIV/0!</v>
      </c>
      <c r="K20" s="78"/>
      <c r="L20" s="78"/>
      <c r="M20" s="23"/>
      <c r="N20" s="24" t="e">
        <f t="shared" si="3"/>
        <v>#DIV/0!</v>
      </c>
      <c r="O20" s="78"/>
      <c r="P20" s="78"/>
      <c r="Q20" s="23"/>
      <c r="R20" s="24" t="e">
        <f t="shared" si="4"/>
        <v>#DIV/0!</v>
      </c>
      <c r="S20" s="78"/>
      <c r="T20" s="78"/>
      <c r="U20" s="23"/>
      <c r="V20" s="24" t="e">
        <f t="shared" si="5"/>
        <v>#DIV/0!</v>
      </c>
      <c r="W20" s="78"/>
      <c r="X20" s="78"/>
      <c r="Y20" s="23"/>
      <c r="Z20" s="24" t="e">
        <f t="shared" si="6"/>
        <v>#DIV/0!</v>
      </c>
      <c r="AA20" s="78"/>
      <c r="AB20" s="78"/>
      <c r="AC20" s="23"/>
      <c r="AD20" s="24" t="e">
        <f t="shared" si="7"/>
        <v>#DIV/0!</v>
      </c>
      <c r="AE20" s="78"/>
      <c r="AF20" s="78"/>
      <c r="AG20" s="23"/>
    </row>
    <row r="21" spans="1:35" ht="15.75" customHeight="1" thickBot="1" x14ac:dyDescent="0.3">
      <c r="B21" s="26" t="s">
        <v>16</v>
      </c>
      <c r="C21" s="27" t="e">
        <f>SUM(C14:C20)</f>
        <v>#DIV/0!</v>
      </c>
      <c r="D21" s="27" t="e">
        <f>SUM(D14:D20)</f>
        <v>#DIV/0!</v>
      </c>
      <c r="E21" s="28">
        <f>SUM(E14:E20)</f>
        <v>0</v>
      </c>
      <c r="F21" s="29" t="e">
        <f>I21/E$21</f>
        <v>#DIV/0!</v>
      </c>
      <c r="G21" s="74"/>
      <c r="H21" s="74"/>
      <c r="I21" s="30">
        <f>SUM(I14:I20)</f>
        <v>0</v>
      </c>
      <c r="J21" s="29" t="e">
        <f>M21/E$21</f>
        <v>#DIV/0!</v>
      </c>
      <c r="K21" s="74"/>
      <c r="L21" s="74"/>
      <c r="M21" s="30">
        <f>SUM(M14:M20)</f>
        <v>0</v>
      </c>
      <c r="N21" s="29" t="e">
        <f>Q21/E$21</f>
        <v>#DIV/0!</v>
      </c>
      <c r="O21" s="74"/>
      <c r="P21" s="74"/>
      <c r="Q21" s="30">
        <f>SUM(Q14:Q20)</f>
        <v>0</v>
      </c>
      <c r="R21" s="29" t="e">
        <f>U21/A$21</f>
        <v>#DIV/0!</v>
      </c>
      <c r="S21" s="74"/>
      <c r="T21" s="74"/>
      <c r="U21" s="30">
        <f>SUM(U14:U20)</f>
        <v>0</v>
      </c>
      <c r="V21" s="29" t="e">
        <f>Y21/C$21</f>
        <v>#DIV/0!</v>
      </c>
      <c r="W21" s="74"/>
      <c r="X21" s="74"/>
      <c r="Y21" s="30">
        <f>SUM(Y14:Y20)</f>
        <v>0</v>
      </c>
      <c r="Z21" s="29" t="e">
        <f>AC21/E$21</f>
        <v>#DIV/0!</v>
      </c>
      <c r="AA21" s="74"/>
      <c r="AB21" s="74"/>
      <c r="AC21" s="30">
        <f>SUM(AC14:AC20)</f>
        <v>0</v>
      </c>
      <c r="AD21" s="29" t="e">
        <f>AG21/E$21</f>
        <v>#DIV/0!</v>
      </c>
      <c r="AE21" s="74"/>
      <c r="AF21" s="74"/>
      <c r="AG21" s="30">
        <f>SUM(AG14:AG20)</f>
        <v>0</v>
      </c>
      <c r="AI21" s="65"/>
    </row>
    <row r="22" spans="1:35" ht="15.75" customHeight="1" thickBot="1" x14ac:dyDescent="0.25">
      <c r="B22" s="31" t="s">
        <v>17</v>
      </c>
      <c r="C22" s="32"/>
      <c r="D22" s="32"/>
      <c r="E22" s="33">
        <f>+(E21*1.2)-E21</f>
        <v>0</v>
      </c>
      <c r="F22" s="31"/>
      <c r="I22" s="33">
        <f>+(I21*1.2)-I21</f>
        <v>0</v>
      </c>
      <c r="J22" s="31"/>
      <c r="M22" s="33">
        <f>+(M21*1.2)-M21</f>
        <v>0</v>
      </c>
      <c r="N22" s="31"/>
      <c r="Q22" s="33">
        <f>+(Q21*1.2)-Q21</f>
        <v>0</v>
      </c>
      <c r="R22" s="31"/>
      <c r="U22" s="33">
        <f>+(U21*1.2)-U21</f>
        <v>0</v>
      </c>
      <c r="V22" s="31"/>
      <c r="Y22" s="33">
        <f>+(Y21*1.2)-Y21</f>
        <v>0</v>
      </c>
      <c r="Z22" s="31"/>
      <c r="AC22" s="33">
        <f>+(AC21*1.2)-AC21</f>
        <v>0</v>
      </c>
      <c r="AD22" s="31"/>
      <c r="AG22" s="33">
        <f>+(AG21*1.2)-AG21</f>
        <v>0</v>
      </c>
    </row>
    <row r="23" spans="1:35" s="4" customFormat="1" ht="15.75" customHeight="1" thickBot="1" x14ac:dyDescent="0.3">
      <c r="A23"/>
      <c r="B23" s="26" t="s">
        <v>18</v>
      </c>
      <c r="C23" s="34"/>
      <c r="D23" s="34"/>
      <c r="E23" s="28">
        <f>E21+E22</f>
        <v>0</v>
      </c>
      <c r="F23" s="26"/>
      <c r="G23" s="75"/>
      <c r="H23" s="75"/>
      <c r="I23" s="28">
        <f>I21+I22</f>
        <v>0</v>
      </c>
      <c r="J23" s="26"/>
      <c r="K23" s="75"/>
      <c r="L23" s="75"/>
      <c r="M23" s="28">
        <f>M21+M22</f>
        <v>0</v>
      </c>
      <c r="N23" s="26"/>
      <c r="O23" s="75"/>
      <c r="P23" s="75"/>
      <c r="Q23" s="28">
        <f>Q21+Q22</f>
        <v>0</v>
      </c>
      <c r="R23" s="26"/>
      <c r="S23" s="75"/>
      <c r="T23" s="75"/>
      <c r="U23" s="28">
        <f>U21+U22</f>
        <v>0</v>
      </c>
      <c r="V23" s="26"/>
      <c r="W23" s="75"/>
      <c r="X23" s="75"/>
      <c r="Y23" s="28">
        <f>Y21+Y22</f>
        <v>0</v>
      </c>
      <c r="Z23" s="26"/>
      <c r="AA23" s="75"/>
      <c r="AB23" s="75"/>
      <c r="AC23" s="28">
        <f>AC21+AC22</f>
        <v>0</v>
      </c>
      <c r="AD23" s="26"/>
      <c r="AE23" s="75"/>
      <c r="AF23" s="75"/>
      <c r="AG23" s="28">
        <f>AG21+AG22</f>
        <v>0</v>
      </c>
      <c r="AH23"/>
    </row>
    <row r="24" spans="1:35" ht="15.75" customHeight="1" x14ac:dyDescent="0.2"/>
    <row r="25" spans="1:35" ht="15.75" customHeight="1" x14ac:dyDescent="0.25">
      <c r="A25" s="35"/>
      <c r="J25" s="36"/>
      <c r="K25" s="36"/>
      <c r="L25" s="36"/>
      <c r="N25" s="36"/>
      <c r="O25" s="36"/>
      <c r="P25" s="36"/>
      <c r="Z25" s="36"/>
      <c r="AA25" s="36"/>
      <c r="AB25" s="36"/>
      <c r="AD25" s="36"/>
      <c r="AE25" s="36"/>
      <c r="AF25" s="36"/>
    </row>
    <row r="26" spans="1:35" ht="15.75" customHeight="1" thickBot="1" x14ac:dyDescent="0.25"/>
    <row r="27" spans="1:35" ht="15.75" customHeight="1" x14ac:dyDescent="0.25">
      <c r="B27" s="85" t="s">
        <v>6</v>
      </c>
      <c r="C27" s="86"/>
      <c r="D27" s="87"/>
      <c r="E27" s="88"/>
      <c r="F27" s="89" t="s">
        <v>25</v>
      </c>
      <c r="G27" s="90"/>
      <c r="H27" s="90"/>
      <c r="I27" s="91"/>
      <c r="J27" s="89" t="s">
        <v>28</v>
      </c>
      <c r="K27" s="90"/>
      <c r="L27" s="90"/>
      <c r="M27" s="91"/>
      <c r="N27" s="89" t="s">
        <v>29</v>
      </c>
      <c r="O27" s="90"/>
      <c r="P27" s="90"/>
      <c r="Q27" s="91"/>
      <c r="R27" s="89" t="s">
        <v>30</v>
      </c>
      <c r="S27" s="90"/>
      <c r="T27" s="90"/>
      <c r="U27" s="91"/>
      <c r="V27" s="89" t="s">
        <v>31</v>
      </c>
      <c r="W27" s="90"/>
      <c r="X27" s="90"/>
      <c r="Y27" s="91"/>
      <c r="Z27" s="89" t="s">
        <v>32</v>
      </c>
      <c r="AA27" s="90"/>
      <c r="AB27" s="90"/>
      <c r="AC27" s="91"/>
      <c r="AD27" s="89" t="s">
        <v>33</v>
      </c>
      <c r="AE27" s="90"/>
      <c r="AF27" s="90"/>
      <c r="AG27" s="91"/>
    </row>
    <row r="28" spans="1:35" ht="15.75" customHeight="1" thickBot="1" x14ac:dyDescent="0.3">
      <c r="B28" s="95" t="s">
        <v>13</v>
      </c>
      <c r="C28" s="96"/>
      <c r="D28" s="97"/>
      <c r="E28" s="98"/>
      <c r="F28" s="92"/>
      <c r="G28" s="93"/>
      <c r="H28" s="93"/>
      <c r="I28" s="94"/>
      <c r="J28" s="92"/>
      <c r="K28" s="93"/>
      <c r="L28" s="93"/>
      <c r="M28" s="94"/>
      <c r="N28" s="92"/>
      <c r="O28" s="93"/>
      <c r="P28" s="93"/>
      <c r="Q28" s="94"/>
      <c r="R28" s="92"/>
      <c r="S28" s="93"/>
      <c r="T28" s="93"/>
      <c r="U28" s="94"/>
      <c r="V28" s="92"/>
      <c r="W28" s="93"/>
      <c r="X28" s="93"/>
      <c r="Y28" s="94"/>
      <c r="Z28" s="92"/>
      <c r="AA28" s="93"/>
      <c r="AB28" s="93"/>
      <c r="AC28" s="94"/>
      <c r="AD28" s="92"/>
      <c r="AE28" s="93"/>
      <c r="AF28" s="93"/>
      <c r="AG28" s="94"/>
    </row>
    <row r="29" spans="1:35" ht="15.75" customHeight="1" x14ac:dyDescent="0.2">
      <c r="B29" s="16" t="s">
        <v>14</v>
      </c>
      <c r="C29" s="17"/>
      <c r="D29" s="17" t="s">
        <v>0</v>
      </c>
      <c r="E29" s="18" t="s">
        <v>15</v>
      </c>
      <c r="F29" s="19" t="s">
        <v>0</v>
      </c>
      <c r="G29" s="80" t="s">
        <v>38</v>
      </c>
      <c r="H29" s="80" t="s">
        <v>39</v>
      </c>
      <c r="I29" s="18" t="s">
        <v>15</v>
      </c>
      <c r="J29" s="37" t="s">
        <v>0</v>
      </c>
      <c r="K29" s="80" t="s">
        <v>38</v>
      </c>
      <c r="L29" s="80" t="s">
        <v>39</v>
      </c>
      <c r="M29" s="18" t="s">
        <v>15</v>
      </c>
      <c r="N29" s="37" t="s">
        <v>0</v>
      </c>
      <c r="O29" s="80" t="s">
        <v>38</v>
      </c>
      <c r="P29" s="80" t="s">
        <v>39</v>
      </c>
      <c r="Q29" s="18" t="s">
        <v>15</v>
      </c>
      <c r="R29" s="37" t="s">
        <v>0</v>
      </c>
      <c r="S29" s="80" t="s">
        <v>38</v>
      </c>
      <c r="T29" s="80" t="s">
        <v>39</v>
      </c>
      <c r="U29" s="18" t="s">
        <v>15</v>
      </c>
      <c r="V29" s="37" t="s">
        <v>0</v>
      </c>
      <c r="W29" s="80" t="s">
        <v>38</v>
      </c>
      <c r="X29" s="80" t="s">
        <v>39</v>
      </c>
      <c r="Y29" s="18" t="s">
        <v>15</v>
      </c>
      <c r="Z29" s="37" t="s">
        <v>0</v>
      </c>
      <c r="AA29" s="80" t="s">
        <v>38</v>
      </c>
      <c r="AB29" s="80" t="s">
        <v>39</v>
      </c>
      <c r="AC29" s="18" t="s">
        <v>15</v>
      </c>
      <c r="AD29" s="37" t="s">
        <v>0</v>
      </c>
      <c r="AE29" s="80" t="s">
        <v>38</v>
      </c>
      <c r="AF29" s="80" t="s">
        <v>39</v>
      </c>
      <c r="AG29" s="18" t="s">
        <v>15</v>
      </c>
    </row>
    <row r="30" spans="1:35" ht="15.75" customHeight="1" x14ac:dyDescent="0.25">
      <c r="B30" s="73" t="s">
        <v>19</v>
      </c>
      <c r="C30" s="39"/>
      <c r="D30" s="39" t="e">
        <f>E30/E$4</f>
        <v>#DIV/0!</v>
      </c>
      <c r="E30" s="40">
        <f>I30+M30+Q30+AC30+AG30</f>
        <v>0</v>
      </c>
      <c r="F30" s="41" t="e">
        <f>I30/$E30</f>
        <v>#DIV/0!</v>
      </c>
      <c r="G30" s="77"/>
      <c r="H30" s="77"/>
      <c r="I30" s="23"/>
      <c r="J30" s="41" t="e">
        <f>M30/$E30</f>
        <v>#DIV/0!</v>
      </c>
      <c r="K30" s="77"/>
      <c r="L30" s="77"/>
      <c r="M30" s="23"/>
      <c r="N30" s="41" t="e">
        <f>Q30/$E30</f>
        <v>#DIV/0!</v>
      </c>
      <c r="O30" s="77"/>
      <c r="P30" s="77"/>
      <c r="Q30" s="23"/>
      <c r="R30" s="41" t="e">
        <f>U30/$E30</f>
        <v>#DIV/0!</v>
      </c>
      <c r="S30" s="77"/>
      <c r="T30" s="77"/>
      <c r="U30" s="23"/>
      <c r="V30" s="41" t="e">
        <f>Y30/$E30</f>
        <v>#DIV/0!</v>
      </c>
      <c r="W30" s="77"/>
      <c r="X30" s="77"/>
      <c r="Y30" s="23"/>
      <c r="Z30" s="41" t="e">
        <f>AC30/$E30</f>
        <v>#DIV/0!</v>
      </c>
      <c r="AA30" s="77"/>
      <c r="AB30" s="77"/>
      <c r="AC30" s="23"/>
      <c r="AD30" s="41" t="e">
        <f>AG30/$E30</f>
        <v>#DIV/0!</v>
      </c>
      <c r="AE30" s="77"/>
      <c r="AF30" s="77"/>
      <c r="AG30" s="23"/>
    </row>
    <row r="31" spans="1:35" ht="15.75" customHeight="1" x14ac:dyDescent="0.25">
      <c r="A31" s="38"/>
      <c r="B31" s="20" t="s">
        <v>34</v>
      </c>
      <c r="C31" s="39"/>
      <c r="D31" s="39" t="e">
        <f>E31/E$4</f>
        <v>#DIV/0!</v>
      </c>
      <c r="E31" s="40">
        <f>I31+M31+Q31+AC31+AG31</f>
        <v>0</v>
      </c>
      <c r="F31" s="41" t="e">
        <f>I31/$E31</f>
        <v>#DIV/0!</v>
      </c>
      <c r="G31" s="77"/>
      <c r="H31" s="77"/>
      <c r="I31" s="23"/>
      <c r="J31" s="41" t="e">
        <f>M31/$E31</f>
        <v>#DIV/0!</v>
      </c>
      <c r="K31" s="77"/>
      <c r="L31" s="77"/>
      <c r="M31" s="23"/>
      <c r="N31" s="41" t="e">
        <f>Q31/$E31</f>
        <v>#DIV/0!</v>
      </c>
      <c r="O31" s="77"/>
      <c r="P31" s="77"/>
      <c r="Q31" s="23"/>
      <c r="R31" s="41" t="e">
        <f>U31/$E31</f>
        <v>#DIV/0!</v>
      </c>
      <c r="S31" s="77"/>
      <c r="T31" s="77"/>
      <c r="U31" s="23"/>
      <c r="V31" s="41" t="e">
        <f>Y31/$E31</f>
        <v>#DIV/0!</v>
      </c>
      <c r="W31" s="77"/>
      <c r="X31" s="77"/>
      <c r="Y31" s="23"/>
      <c r="Z31" s="41" t="e">
        <f>AC31/$E31</f>
        <v>#DIV/0!</v>
      </c>
      <c r="AA31" s="77"/>
      <c r="AB31" s="77"/>
      <c r="AC31" s="23"/>
      <c r="AD31" s="41" t="e">
        <f>AG31/$E31</f>
        <v>#DIV/0!</v>
      </c>
      <c r="AE31" s="77"/>
      <c r="AF31" s="77"/>
      <c r="AG31" s="23"/>
      <c r="AH31" s="38"/>
    </row>
    <row r="32" spans="1:35" ht="15.75" customHeight="1" x14ac:dyDescent="0.25">
      <c r="A32" s="38"/>
      <c r="B32" s="20" t="s">
        <v>41</v>
      </c>
      <c r="C32" s="39"/>
      <c r="D32" s="39" t="e">
        <f>E32/E$4</f>
        <v>#DIV/0!</v>
      </c>
      <c r="E32" s="40">
        <f>I32+M32+Q32+AC32+AG32</f>
        <v>0</v>
      </c>
      <c r="F32" s="41" t="e">
        <f>I32/$E32</f>
        <v>#DIV/0!</v>
      </c>
      <c r="G32" s="77"/>
      <c r="H32" s="77"/>
      <c r="I32" s="23"/>
      <c r="J32" s="41" t="e">
        <f>M32/$E32</f>
        <v>#DIV/0!</v>
      </c>
      <c r="K32" s="77"/>
      <c r="L32" s="77"/>
      <c r="M32" s="23"/>
      <c r="N32" s="41" t="e">
        <f>Q32/$E32</f>
        <v>#DIV/0!</v>
      </c>
      <c r="O32" s="77"/>
      <c r="P32" s="77"/>
      <c r="Q32" s="23"/>
      <c r="R32" s="41" t="e">
        <f>U32/$E32</f>
        <v>#DIV/0!</v>
      </c>
      <c r="S32" s="77"/>
      <c r="T32" s="77"/>
      <c r="U32" s="23"/>
      <c r="V32" s="41" t="e">
        <f>Y32/$E32</f>
        <v>#DIV/0!</v>
      </c>
      <c r="W32" s="77"/>
      <c r="X32" s="77"/>
      <c r="Y32" s="23"/>
      <c r="Z32" s="41" t="e">
        <f>AC32/$E32</f>
        <v>#DIV/0!</v>
      </c>
      <c r="AA32" s="77"/>
      <c r="AB32" s="77"/>
      <c r="AC32" s="23"/>
      <c r="AD32" s="41" t="e">
        <f>AG32/$E32</f>
        <v>#DIV/0!</v>
      </c>
      <c r="AE32" s="77"/>
      <c r="AF32" s="77"/>
      <c r="AG32" s="23"/>
      <c r="AH32" s="38"/>
    </row>
    <row r="33" spans="1:35" ht="15.75" thickBot="1" x14ac:dyDescent="0.3">
      <c r="B33" s="42" t="s">
        <v>16</v>
      </c>
      <c r="C33" s="43"/>
      <c r="D33" s="43" t="e">
        <f>SUM(D30:D32)</f>
        <v>#DIV/0!</v>
      </c>
      <c r="E33" s="44">
        <f>SUM(E31:E31)</f>
        <v>0</v>
      </c>
      <c r="F33" s="45" t="e">
        <f>I33/E$33</f>
        <v>#DIV/0!</v>
      </c>
      <c r="G33" s="76"/>
      <c r="H33" s="76"/>
      <c r="I33" s="46">
        <f>SUM(I30:I32)</f>
        <v>0</v>
      </c>
      <c r="J33" s="45" t="e">
        <f>M33/$E$33</f>
        <v>#DIV/0!</v>
      </c>
      <c r="K33" s="76"/>
      <c r="L33" s="76"/>
      <c r="M33" s="46">
        <f>SUM(M30:M32)</f>
        <v>0</v>
      </c>
      <c r="N33" s="45" t="e">
        <f>Q33/$E$33</f>
        <v>#DIV/0!</v>
      </c>
      <c r="O33" s="76"/>
      <c r="P33" s="76"/>
      <c r="Q33" s="46">
        <f>SUM(Q30:Q32)</f>
        <v>0</v>
      </c>
      <c r="R33" s="45" t="e">
        <f>U33/$E$33</f>
        <v>#DIV/0!</v>
      </c>
      <c r="S33" s="76"/>
      <c r="T33" s="76"/>
      <c r="U33" s="46">
        <f>SUM(U30:U32)</f>
        <v>0</v>
      </c>
      <c r="V33" s="45" t="e">
        <f>Y33/$E$33</f>
        <v>#DIV/0!</v>
      </c>
      <c r="W33" s="76"/>
      <c r="X33" s="76"/>
      <c r="Y33" s="46">
        <f>SUM(Y30:Y32)</f>
        <v>0</v>
      </c>
      <c r="Z33" s="45" t="e">
        <f>AC33/$E$33</f>
        <v>#DIV/0!</v>
      </c>
      <c r="AA33" s="76"/>
      <c r="AB33" s="76"/>
      <c r="AC33" s="46">
        <f>SUM(AC30:AC32)</f>
        <v>0</v>
      </c>
      <c r="AD33" s="45" t="e">
        <f>AG33/$E$33</f>
        <v>#DIV/0!</v>
      </c>
      <c r="AE33" s="76"/>
      <c r="AF33" s="76"/>
      <c r="AG33" s="46">
        <f>SUM(AG30:AG32)</f>
        <v>0</v>
      </c>
      <c r="AI33" s="65"/>
    </row>
    <row r="34" spans="1:35" s="5" customFormat="1" ht="15.75" thickBot="1" x14ac:dyDescent="0.3">
      <c r="A34"/>
      <c r="B34" s="31" t="s">
        <v>17</v>
      </c>
      <c r="C34" s="32"/>
      <c r="D34" s="32"/>
      <c r="E34" s="47">
        <f>+(E33*1.2)-E33</f>
        <v>0</v>
      </c>
      <c r="F34" s="31"/>
      <c r="G34"/>
      <c r="H34"/>
      <c r="I34" s="33">
        <f>+(I33*1.2)-I33</f>
        <v>0</v>
      </c>
      <c r="J34" s="48"/>
      <c r="K34"/>
      <c r="L34"/>
      <c r="M34" s="33">
        <f>+(M33*1.2)-M33</f>
        <v>0</v>
      </c>
      <c r="N34" s="48"/>
      <c r="O34"/>
      <c r="P34"/>
      <c r="Q34" s="33">
        <f>+(Q33*1.2)-Q33</f>
        <v>0</v>
      </c>
      <c r="R34" s="48"/>
      <c r="S34"/>
      <c r="T34"/>
      <c r="U34" s="33">
        <f>+(U33*1.2)-U33</f>
        <v>0</v>
      </c>
      <c r="V34" s="48"/>
      <c r="W34"/>
      <c r="X34"/>
      <c r="Y34" s="33">
        <f>+(Y33*1.2)-Y33</f>
        <v>0</v>
      </c>
      <c r="Z34" s="48"/>
      <c r="AA34"/>
      <c r="AB34"/>
      <c r="AC34" s="33">
        <f>+(AC33*1.2)-AC33</f>
        <v>0</v>
      </c>
      <c r="AD34" s="48"/>
      <c r="AE34"/>
      <c r="AF34"/>
      <c r="AG34" s="33">
        <f>+(AG33*1.2)-AG33</f>
        <v>0</v>
      </c>
      <c r="AH34"/>
    </row>
    <row r="35" spans="1:35" s="7" customFormat="1" ht="15.75" thickBot="1" x14ac:dyDescent="0.3">
      <c r="A35"/>
      <c r="B35" s="26" t="s">
        <v>18</v>
      </c>
      <c r="C35" s="34"/>
      <c r="D35" s="34"/>
      <c r="E35" s="49">
        <f>E33+E34</f>
        <v>0</v>
      </c>
      <c r="F35" s="26"/>
      <c r="G35" s="75"/>
      <c r="H35" s="75"/>
      <c r="I35" s="28">
        <f>I33+I34</f>
        <v>0</v>
      </c>
      <c r="J35" s="50"/>
      <c r="K35" s="75"/>
      <c r="L35" s="75"/>
      <c r="M35" s="28">
        <f>M33+M34</f>
        <v>0</v>
      </c>
      <c r="N35" s="50"/>
      <c r="O35" s="75"/>
      <c r="P35" s="75"/>
      <c r="Q35" s="28">
        <f>Q33+Q34</f>
        <v>0</v>
      </c>
      <c r="R35" s="50"/>
      <c r="S35" s="75"/>
      <c r="T35" s="75"/>
      <c r="U35" s="28">
        <f>U33+U34</f>
        <v>0</v>
      </c>
      <c r="V35" s="50"/>
      <c r="W35" s="75"/>
      <c r="X35" s="75"/>
      <c r="Y35" s="28">
        <f>Y33+Y34</f>
        <v>0</v>
      </c>
      <c r="Z35" s="50"/>
      <c r="AA35" s="75"/>
      <c r="AB35" s="75"/>
      <c r="AC35" s="28">
        <f>AC33+AC34</f>
        <v>0</v>
      </c>
      <c r="AD35" s="50"/>
      <c r="AE35" s="75"/>
      <c r="AF35" s="75"/>
      <c r="AG35" s="28">
        <f>AG33+AG34</f>
        <v>0</v>
      </c>
      <c r="AH35"/>
    </row>
    <row r="36" spans="1:35" s="6" customFormat="1" ht="8.25" customHeight="1" thickBot="1" x14ac:dyDescent="0.3">
      <c r="A36"/>
      <c r="B36"/>
      <c r="C36"/>
      <c r="D36"/>
      <c r="E36" s="51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</row>
    <row r="37" spans="1:35" ht="15.75" thickBot="1" x14ac:dyDescent="0.3">
      <c r="B37" s="66" t="s">
        <v>20</v>
      </c>
      <c r="C37" s="67"/>
      <c r="D37" s="67"/>
      <c r="E37" s="71">
        <f>E33+E21</f>
        <v>0</v>
      </c>
      <c r="F37" s="68" t="e">
        <f>I37/$E$37</f>
        <v>#DIV/0!</v>
      </c>
      <c r="G37" s="70"/>
      <c r="H37" s="70"/>
      <c r="I37" s="69">
        <f>I33+I21</f>
        <v>0</v>
      </c>
      <c r="J37" s="68" t="e">
        <f>M37/$E$37</f>
        <v>#DIV/0!</v>
      </c>
      <c r="K37" s="70"/>
      <c r="L37" s="70"/>
      <c r="M37" s="69">
        <f>M33+M21</f>
        <v>0</v>
      </c>
      <c r="N37" s="70" t="e">
        <f>Q37/$E$37</f>
        <v>#DIV/0!</v>
      </c>
      <c r="O37" s="70"/>
      <c r="P37" s="70"/>
      <c r="Q37" s="69">
        <f>Q33+Q21</f>
        <v>0</v>
      </c>
      <c r="R37" s="72"/>
      <c r="S37" s="72"/>
      <c r="T37" s="72"/>
      <c r="U37" s="72"/>
      <c r="V37" s="72"/>
      <c r="W37" s="72"/>
      <c r="X37" s="72"/>
      <c r="Y37" s="72"/>
      <c r="Z37" s="70" t="e">
        <f>AC37/$E$37</f>
        <v>#DIV/0!</v>
      </c>
      <c r="AA37" s="70"/>
      <c r="AB37" s="70"/>
      <c r="AC37" s="69">
        <f>AC33+AC21</f>
        <v>0</v>
      </c>
      <c r="AD37" s="70" t="e">
        <f>AG37/$E$37</f>
        <v>#DIV/0!</v>
      </c>
      <c r="AE37" s="70"/>
      <c r="AF37" s="70"/>
      <c r="AG37" s="69">
        <f>AG33+AG21</f>
        <v>0</v>
      </c>
      <c r="AI37" s="65"/>
    </row>
    <row r="38" spans="1:35" ht="13.5" thickBot="1" x14ac:dyDescent="0.25">
      <c r="E38" s="51"/>
    </row>
    <row r="39" spans="1:35" ht="15.75" thickBot="1" x14ac:dyDescent="0.3">
      <c r="C39" s="9"/>
      <c r="D39" s="9" t="s">
        <v>21</v>
      </c>
      <c r="E39" s="57" t="e">
        <f>E37/$E$4</f>
        <v>#DIV/0!</v>
      </c>
    </row>
    <row r="40" spans="1:35" ht="15" x14ac:dyDescent="0.25">
      <c r="A40" s="35"/>
    </row>
    <row r="41" spans="1:35" ht="13.5" thickBot="1" x14ac:dyDescent="0.25"/>
    <row r="42" spans="1:35" ht="15" customHeight="1" x14ac:dyDescent="0.25">
      <c r="B42" s="99" t="s">
        <v>22</v>
      </c>
      <c r="C42" s="100"/>
      <c r="D42" s="101"/>
      <c r="E42" s="102"/>
      <c r="F42" s="103" t="str">
        <f>F27</f>
        <v xml:space="preserve">Mandataire
</v>
      </c>
      <c r="G42" s="104"/>
      <c r="H42" s="104"/>
      <c r="I42" s="91"/>
      <c r="J42" s="89" t="s">
        <v>28</v>
      </c>
      <c r="K42" s="90"/>
      <c r="L42" s="90"/>
      <c r="M42" s="91"/>
      <c r="N42" s="89" t="s">
        <v>29</v>
      </c>
      <c r="O42" s="90"/>
      <c r="P42" s="90"/>
      <c r="Q42" s="91"/>
      <c r="R42" s="89" t="s">
        <v>30</v>
      </c>
      <c r="S42" s="90"/>
      <c r="T42" s="90"/>
      <c r="U42" s="91"/>
      <c r="V42" s="89" t="s">
        <v>31</v>
      </c>
      <c r="W42" s="90"/>
      <c r="X42" s="90"/>
      <c r="Y42" s="91"/>
      <c r="Z42" s="89" t="s">
        <v>32</v>
      </c>
      <c r="AA42" s="90"/>
      <c r="AB42" s="90"/>
      <c r="AC42" s="91"/>
      <c r="AD42" s="89" t="s">
        <v>33</v>
      </c>
      <c r="AE42" s="90"/>
      <c r="AF42" s="90"/>
      <c r="AG42" s="91"/>
    </row>
    <row r="43" spans="1:35" ht="15.75" thickBot="1" x14ac:dyDescent="0.3">
      <c r="B43" s="95" t="s">
        <v>13</v>
      </c>
      <c r="C43" s="96"/>
      <c r="D43" s="97"/>
      <c r="E43" s="98"/>
      <c r="F43" s="92"/>
      <c r="G43" s="93"/>
      <c r="H43" s="93"/>
      <c r="I43" s="94"/>
      <c r="J43" s="92"/>
      <c r="K43" s="93"/>
      <c r="L43" s="93"/>
      <c r="M43" s="94"/>
      <c r="N43" s="92"/>
      <c r="O43" s="93"/>
      <c r="P43" s="93"/>
      <c r="Q43" s="94"/>
      <c r="R43" s="92"/>
      <c r="S43" s="93"/>
      <c r="T43" s="93"/>
      <c r="U43" s="94"/>
      <c r="V43" s="92"/>
      <c r="W43" s="93"/>
      <c r="X43" s="93"/>
      <c r="Y43" s="94"/>
      <c r="Z43" s="92"/>
      <c r="AA43" s="93"/>
      <c r="AB43" s="93"/>
      <c r="AC43" s="94"/>
      <c r="AD43" s="92"/>
      <c r="AE43" s="93"/>
      <c r="AF43" s="93"/>
      <c r="AG43" s="94"/>
    </row>
    <row r="44" spans="1:35" x14ac:dyDescent="0.2">
      <c r="B44" s="16" t="s">
        <v>14</v>
      </c>
      <c r="C44" s="17"/>
      <c r="D44" s="17" t="s">
        <v>0</v>
      </c>
      <c r="E44" s="18" t="s">
        <v>15</v>
      </c>
      <c r="F44" s="19" t="s">
        <v>0</v>
      </c>
      <c r="G44" s="80" t="s">
        <v>38</v>
      </c>
      <c r="H44" s="80" t="s">
        <v>39</v>
      </c>
      <c r="I44" s="18" t="s">
        <v>15</v>
      </c>
      <c r="J44" s="37" t="s">
        <v>0</v>
      </c>
      <c r="K44" s="80" t="s">
        <v>38</v>
      </c>
      <c r="L44" s="80" t="s">
        <v>39</v>
      </c>
      <c r="M44" s="18" t="s">
        <v>15</v>
      </c>
      <c r="N44" s="37" t="s">
        <v>0</v>
      </c>
      <c r="O44" s="80" t="s">
        <v>38</v>
      </c>
      <c r="P44" s="80" t="s">
        <v>39</v>
      </c>
      <c r="Q44" s="18" t="s">
        <v>15</v>
      </c>
      <c r="R44" s="37" t="s">
        <v>0</v>
      </c>
      <c r="S44" s="80" t="s">
        <v>38</v>
      </c>
      <c r="T44" s="80" t="s">
        <v>39</v>
      </c>
      <c r="U44" s="18" t="s">
        <v>15</v>
      </c>
      <c r="V44" s="37" t="s">
        <v>0</v>
      </c>
      <c r="W44" s="80" t="s">
        <v>38</v>
      </c>
      <c r="X44" s="80" t="s">
        <v>39</v>
      </c>
      <c r="Y44" s="18" t="s">
        <v>15</v>
      </c>
      <c r="Z44" s="37" t="s">
        <v>0</v>
      </c>
      <c r="AA44" s="80" t="s">
        <v>38</v>
      </c>
      <c r="AB44" s="80" t="s">
        <v>39</v>
      </c>
      <c r="AC44" s="18" t="s">
        <v>15</v>
      </c>
      <c r="AD44" s="37" t="s">
        <v>0</v>
      </c>
      <c r="AE44" s="80" t="s">
        <v>38</v>
      </c>
      <c r="AF44" s="80" t="s">
        <v>39</v>
      </c>
      <c r="AG44" s="18" t="s">
        <v>15</v>
      </c>
    </row>
    <row r="45" spans="1:35" ht="15" x14ac:dyDescent="0.25">
      <c r="A45" s="38"/>
      <c r="B45" s="58" t="s">
        <v>26</v>
      </c>
      <c r="C45" s="59"/>
      <c r="D45" s="59" t="e">
        <f>E45/E$4</f>
        <v>#DIV/0!</v>
      </c>
      <c r="E45" s="40">
        <f>I45+M45+Q45+AC45+AG45</f>
        <v>0</v>
      </c>
      <c r="F45" s="60" t="e">
        <f>I45/$E45</f>
        <v>#DIV/0!</v>
      </c>
      <c r="G45" s="79"/>
      <c r="H45" s="79"/>
      <c r="I45" s="23"/>
      <c r="J45" s="60" t="e">
        <f t="shared" ref="J45:J47" si="9">M45/$E45</f>
        <v>#DIV/0!</v>
      </c>
      <c r="K45" s="79"/>
      <c r="L45" s="79"/>
      <c r="M45" s="23"/>
      <c r="N45" s="60" t="e">
        <f>Q45/$E45</f>
        <v>#DIV/0!</v>
      </c>
      <c r="O45" s="79"/>
      <c r="P45" s="79"/>
      <c r="Q45" s="23"/>
      <c r="R45" s="60" t="e">
        <f>U45/$E45</f>
        <v>#DIV/0!</v>
      </c>
      <c r="S45" s="79"/>
      <c r="T45" s="79"/>
      <c r="U45" s="23"/>
      <c r="V45" s="60" t="e">
        <f>Y45/$E45</f>
        <v>#DIV/0!</v>
      </c>
      <c r="W45" s="79"/>
      <c r="X45" s="79"/>
      <c r="Y45" s="23"/>
      <c r="Z45" s="60" t="e">
        <f>AC45/$E45</f>
        <v>#DIV/0!</v>
      </c>
      <c r="AA45" s="79"/>
      <c r="AB45" s="79"/>
      <c r="AC45" s="23"/>
      <c r="AD45" s="60" t="e">
        <f>AG45/$E45</f>
        <v>#DIV/0!</v>
      </c>
      <c r="AE45" s="79"/>
      <c r="AF45" s="79"/>
      <c r="AG45" s="23"/>
      <c r="AH45" s="61"/>
    </row>
    <row r="46" spans="1:35" ht="15" x14ac:dyDescent="0.25">
      <c r="A46" s="38"/>
      <c r="B46" s="58" t="s">
        <v>27</v>
      </c>
      <c r="C46" s="59"/>
      <c r="D46" s="59" t="e">
        <f>E46/E$4</f>
        <v>#DIV/0!</v>
      </c>
      <c r="E46" s="40">
        <f>I46+M46+Q46+AC46+AG46</f>
        <v>0</v>
      </c>
      <c r="F46" s="60" t="e">
        <f>I46/$E46</f>
        <v>#DIV/0!</v>
      </c>
      <c r="G46" s="79"/>
      <c r="H46" s="79"/>
      <c r="I46" s="23"/>
      <c r="J46" s="60" t="e">
        <f t="shared" ref="J46" si="10">M46/$E46</f>
        <v>#DIV/0!</v>
      </c>
      <c r="K46" s="79"/>
      <c r="L46" s="79"/>
      <c r="M46" s="23"/>
      <c r="N46" s="60" t="e">
        <f>Q46/$E46</f>
        <v>#DIV/0!</v>
      </c>
      <c r="O46" s="79"/>
      <c r="P46" s="79"/>
      <c r="Q46" s="23"/>
      <c r="R46" s="60" t="e">
        <f>U46/$E46</f>
        <v>#DIV/0!</v>
      </c>
      <c r="S46" s="79"/>
      <c r="T46" s="79"/>
      <c r="U46" s="23"/>
      <c r="V46" s="60" t="e">
        <f>Y46/$E46</f>
        <v>#DIV/0!</v>
      </c>
      <c r="W46" s="79"/>
      <c r="X46" s="79"/>
      <c r="Y46" s="23"/>
      <c r="Z46" s="60" t="e">
        <f>AC46/$E46</f>
        <v>#DIV/0!</v>
      </c>
      <c r="AA46" s="79"/>
      <c r="AB46" s="79"/>
      <c r="AC46" s="23"/>
      <c r="AD46" s="60" t="e">
        <f>AG46/$E46</f>
        <v>#DIV/0!</v>
      </c>
      <c r="AE46" s="79"/>
      <c r="AF46" s="79"/>
      <c r="AG46" s="23"/>
      <c r="AH46" s="61"/>
    </row>
    <row r="47" spans="1:35" ht="15.75" thickBot="1" x14ac:dyDescent="0.3">
      <c r="A47" s="38"/>
      <c r="B47" s="81" t="s">
        <v>40</v>
      </c>
      <c r="C47" s="59"/>
      <c r="D47" s="59" t="e">
        <f>E47/E$4</f>
        <v>#DIV/0!</v>
      </c>
      <c r="E47" s="40">
        <f>I47+M47+Q47+AC47+AG47</f>
        <v>0</v>
      </c>
      <c r="F47" s="60" t="e">
        <f>I47/$E47</f>
        <v>#DIV/0!</v>
      </c>
      <c r="G47" s="79"/>
      <c r="H47" s="79"/>
      <c r="I47" s="23"/>
      <c r="J47" s="60" t="e">
        <f t="shared" si="9"/>
        <v>#DIV/0!</v>
      </c>
      <c r="K47" s="79"/>
      <c r="L47" s="79"/>
      <c r="M47" s="23"/>
      <c r="N47" s="60" t="e">
        <f>Q47/$E47</f>
        <v>#DIV/0!</v>
      </c>
      <c r="O47" s="79"/>
      <c r="P47" s="79"/>
      <c r="Q47" s="23"/>
      <c r="R47" s="60" t="e">
        <f>U47/$E47</f>
        <v>#DIV/0!</v>
      </c>
      <c r="S47" s="79"/>
      <c r="T47" s="79"/>
      <c r="U47" s="23"/>
      <c r="V47" s="60" t="e">
        <f>Y47/$E47</f>
        <v>#DIV/0!</v>
      </c>
      <c r="W47" s="79"/>
      <c r="X47" s="79"/>
      <c r="Y47" s="23"/>
      <c r="Z47" s="60" t="e">
        <f>AC47/$E47</f>
        <v>#DIV/0!</v>
      </c>
      <c r="AA47" s="79"/>
      <c r="AB47" s="79"/>
      <c r="AC47" s="23"/>
      <c r="AD47" s="60" t="e">
        <f>AG47/$E47</f>
        <v>#DIV/0!</v>
      </c>
      <c r="AE47" s="79"/>
      <c r="AF47" s="79"/>
      <c r="AG47" s="23"/>
      <c r="AH47" s="61"/>
    </row>
    <row r="48" spans="1:35" ht="15.75" thickBot="1" x14ac:dyDescent="0.3">
      <c r="B48" s="26" t="s">
        <v>16</v>
      </c>
      <c r="C48" s="62"/>
      <c r="D48" s="62" t="e">
        <f>SUM(D45:D47)</f>
        <v>#DIV/0!</v>
      </c>
      <c r="E48" s="28">
        <f>SUM(E45:E47)</f>
        <v>0</v>
      </c>
      <c r="F48" s="29" t="e">
        <f>I48/E$48</f>
        <v>#DIV/0!</v>
      </c>
      <c r="G48" s="74"/>
      <c r="H48" s="74"/>
      <c r="I48" s="30">
        <f>SUM(I45:I47)</f>
        <v>0</v>
      </c>
      <c r="J48" s="29" t="e">
        <f>M48/I$48</f>
        <v>#DIV/0!</v>
      </c>
      <c r="K48" s="74"/>
      <c r="L48" s="74"/>
      <c r="M48" s="30">
        <f>SUM(M45:M47)</f>
        <v>0</v>
      </c>
      <c r="N48" s="29" t="e">
        <f>Q48/M$48</f>
        <v>#DIV/0!</v>
      </c>
      <c r="O48" s="74"/>
      <c r="P48" s="74"/>
      <c r="Q48" s="30">
        <f>SUM(Q45:Q47)</f>
        <v>0</v>
      </c>
      <c r="R48" s="29" t="e">
        <f>U48/Q$48</f>
        <v>#DIV/0!</v>
      </c>
      <c r="S48" s="74"/>
      <c r="T48" s="74"/>
      <c r="U48" s="30">
        <f>SUM(U45:U47)</f>
        <v>0</v>
      </c>
      <c r="V48" s="29" t="e">
        <f>Y48/U$48</f>
        <v>#DIV/0!</v>
      </c>
      <c r="W48" s="74"/>
      <c r="X48" s="74"/>
      <c r="Y48" s="30">
        <f>SUM(Y45:Y47)</f>
        <v>0</v>
      </c>
      <c r="Z48" s="29" t="e">
        <f>AC48/Q$48</f>
        <v>#DIV/0!</v>
      </c>
      <c r="AA48" s="74"/>
      <c r="AB48" s="74"/>
      <c r="AC48" s="30">
        <f>SUM(AC45:AC47)</f>
        <v>0</v>
      </c>
      <c r="AD48" s="29" t="e">
        <f>AG48/AC$48</f>
        <v>#DIV/0!</v>
      </c>
      <c r="AE48" s="74"/>
      <c r="AF48" s="74"/>
      <c r="AG48" s="28">
        <f>SUM(AG45:AG47)</f>
        <v>0</v>
      </c>
    </row>
    <row r="49" spans="1:34" ht="13.5" thickBot="1" x14ac:dyDescent="0.25">
      <c r="B49" s="31" t="s">
        <v>17</v>
      </c>
      <c r="C49" s="32"/>
      <c r="D49" s="32"/>
      <c r="E49" s="33">
        <f>+(E48*1.2)-E48</f>
        <v>0</v>
      </c>
      <c r="F49" s="31"/>
      <c r="I49" s="33">
        <f>+(I48*1.2)-I48</f>
        <v>0</v>
      </c>
      <c r="J49" s="48"/>
      <c r="M49" s="33">
        <f>+(M48*1.2)-M48</f>
        <v>0</v>
      </c>
      <c r="N49" s="48"/>
      <c r="Q49" s="33">
        <f>+(Q48*1.2)-Q48</f>
        <v>0</v>
      </c>
      <c r="R49" s="48"/>
      <c r="U49" s="33">
        <f>+(U48*1.2)-U48</f>
        <v>0</v>
      </c>
      <c r="V49" s="48"/>
      <c r="Y49" s="33">
        <f>+(Y48*1.2)-Y48</f>
        <v>0</v>
      </c>
      <c r="Z49" s="48"/>
      <c r="AC49" s="33">
        <f>+(AC48*1.2)-AC48</f>
        <v>0</v>
      </c>
      <c r="AD49" s="48"/>
      <c r="AG49" s="33">
        <f>+(AG48*1.2)-AG48</f>
        <v>0</v>
      </c>
    </row>
    <row r="50" spans="1:34" ht="15.75" thickBot="1" x14ac:dyDescent="0.3">
      <c r="B50" s="26" t="s">
        <v>18</v>
      </c>
      <c r="C50" s="34"/>
      <c r="D50" s="34"/>
      <c r="E50" s="28">
        <f>E48+E49</f>
        <v>0</v>
      </c>
      <c r="F50" s="26"/>
      <c r="G50" s="75"/>
      <c r="H50" s="75"/>
      <c r="I50" s="28">
        <f>I48+I49</f>
        <v>0</v>
      </c>
      <c r="J50" s="50"/>
      <c r="K50" s="75"/>
      <c r="L50" s="75"/>
      <c r="M50" s="28">
        <f>M48+M49</f>
        <v>0</v>
      </c>
      <c r="N50" s="50"/>
      <c r="O50" s="75"/>
      <c r="P50" s="75"/>
      <c r="Q50" s="28">
        <f>Q48+Q49</f>
        <v>0</v>
      </c>
      <c r="R50" s="50"/>
      <c r="S50" s="75"/>
      <c r="T50" s="75"/>
      <c r="U50" s="28">
        <f>U48+U49</f>
        <v>0</v>
      </c>
      <c r="V50" s="50"/>
      <c r="W50" s="75"/>
      <c r="X50" s="75"/>
      <c r="Y50" s="28">
        <f>Y48+Y49</f>
        <v>0</v>
      </c>
      <c r="Z50" s="50"/>
      <c r="AA50" s="75"/>
      <c r="AB50" s="75"/>
      <c r="AC50" s="28">
        <f>AC48+AC49</f>
        <v>0</v>
      </c>
      <c r="AD50" s="50"/>
      <c r="AE50" s="75"/>
      <c r="AF50" s="75"/>
      <c r="AG50" s="28">
        <f>AG48+AG49</f>
        <v>0</v>
      </c>
    </row>
    <row r="51" spans="1:34" ht="13.5" thickBot="1" x14ac:dyDescent="0.25">
      <c r="E51" s="51"/>
    </row>
    <row r="52" spans="1:34" ht="15.75" thickBot="1" x14ac:dyDescent="0.3">
      <c r="B52" s="8" t="s">
        <v>23</v>
      </c>
      <c r="C52" s="52"/>
      <c r="D52" s="52"/>
      <c r="E52" s="53">
        <f>E48+E37</f>
        <v>0</v>
      </c>
      <c r="F52" s="52"/>
      <c r="G52" s="52"/>
      <c r="H52" s="52"/>
      <c r="I52" s="54">
        <f>I48+I37</f>
        <v>0</v>
      </c>
      <c r="J52" s="55"/>
      <c r="K52" s="55"/>
      <c r="L52" s="55"/>
      <c r="M52" s="56">
        <f>M48+M37</f>
        <v>0</v>
      </c>
      <c r="N52" s="55"/>
      <c r="O52" s="55"/>
      <c r="P52" s="55"/>
      <c r="Q52" s="56">
        <f>Q48+Q37</f>
        <v>0</v>
      </c>
      <c r="R52" s="55"/>
      <c r="S52" s="55"/>
      <c r="T52" s="55"/>
      <c r="U52" s="56">
        <f>U48+U37</f>
        <v>0</v>
      </c>
      <c r="V52" s="55"/>
      <c r="W52" s="55"/>
      <c r="X52" s="55"/>
      <c r="Y52" s="56">
        <f>Y48+Y37</f>
        <v>0</v>
      </c>
      <c r="Z52" s="55"/>
      <c r="AA52" s="55"/>
      <c r="AB52" s="55"/>
      <c r="AC52" s="56">
        <f>AC48+AC37</f>
        <v>0</v>
      </c>
      <c r="AD52" s="55"/>
      <c r="AE52" s="55"/>
      <c r="AF52" s="55"/>
      <c r="AG52" s="56">
        <f>AG48+AG37</f>
        <v>0</v>
      </c>
    </row>
    <row r="53" spans="1:34" ht="13.5" thickBot="1" x14ac:dyDescent="0.25">
      <c r="E53" s="51"/>
    </row>
    <row r="54" spans="1:34" ht="15.75" thickBot="1" x14ac:dyDescent="0.3">
      <c r="C54" s="9"/>
      <c r="D54" s="9" t="s">
        <v>21</v>
      </c>
      <c r="E54" s="63" t="e">
        <f>E52/$E$4</f>
        <v>#DIV/0!</v>
      </c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</row>
    <row r="55" spans="1:34" ht="15.75" thickBot="1" x14ac:dyDescent="0.3">
      <c r="A55" s="35"/>
      <c r="J55" s="36"/>
      <c r="K55" s="36"/>
      <c r="L55" s="36"/>
      <c r="N55" s="36"/>
      <c r="O55" s="36"/>
      <c r="P55" s="36"/>
      <c r="Z55" s="36"/>
      <c r="AA55" s="36"/>
      <c r="AB55" s="36"/>
      <c r="AD55" s="36"/>
      <c r="AE55" s="36"/>
      <c r="AF55" s="36"/>
    </row>
    <row r="56" spans="1:34" s="7" customFormat="1" ht="15.75" thickBot="1" x14ac:dyDescent="0.3">
      <c r="A56"/>
      <c r="B56"/>
      <c r="C56"/>
      <c r="D56" s="82">
        <f>+F2</f>
        <v>0</v>
      </c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4"/>
      <c r="AH56"/>
    </row>
  </sheetData>
  <mergeCells count="33">
    <mergeCell ref="M4:AG9"/>
    <mergeCell ref="B2:D2"/>
    <mergeCell ref="F2:AG2"/>
    <mergeCell ref="R11:U12"/>
    <mergeCell ref="V11:Y12"/>
    <mergeCell ref="B11:E11"/>
    <mergeCell ref="F11:I12"/>
    <mergeCell ref="J11:M12"/>
    <mergeCell ref="N11:Q12"/>
    <mergeCell ref="Z11:AC12"/>
    <mergeCell ref="AD11:AG12"/>
    <mergeCell ref="B12:E12"/>
    <mergeCell ref="AD42:AG43"/>
    <mergeCell ref="R27:U28"/>
    <mergeCell ref="V27:Y28"/>
    <mergeCell ref="C14:C17"/>
    <mergeCell ref="C18:C20"/>
    <mergeCell ref="D56:AG56"/>
    <mergeCell ref="B27:E27"/>
    <mergeCell ref="F27:I28"/>
    <mergeCell ref="J27:M28"/>
    <mergeCell ref="R42:U43"/>
    <mergeCell ref="V42:Y43"/>
    <mergeCell ref="B43:E43"/>
    <mergeCell ref="N27:Q28"/>
    <mergeCell ref="Z27:AC28"/>
    <mergeCell ref="AD27:AG28"/>
    <mergeCell ref="B28:E28"/>
    <mergeCell ref="B42:E42"/>
    <mergeCell ref="F42:I43"/>
    <mergeCell ref="J42:M43"/>
    <mergeCell ref="N42:Q43"/>
    <mergeCell ref="Z42:AC43"/>
  </mergeCells>
  <pageMargins left="0.7" right="0.7" top="0.75" bottom="0.75" header="0.3" footer="0.3"/>
  <pageSetup paperSize="9" scale="16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f6830d-6c19-4cf0-a510-a134fba504a4">
      <Value>19</Value>
    </TaxCatchAll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Travaux</TermName>
          <TermId xmlns="http://schemas.microsoft.com/office/infopath/2007/PartnerControls">60683290-ec3b-46f2-94bc-616e5c380db7</TermId>
        </TermInfo>
      </Terms>
    </bc55faf6ddb4427ebc52233f5b894aa6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1D2B73251F4A449391FEEC33901259" ma:contentTypeVersion="5" ma:contentTypeDescription="Crée un document." ma:contentTypeScope="" ma:versionID="58adc4de3527bc4647c8c9e0bf875054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BB25E1-B6F2-4310-B71B-6CB27D4310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9B9689-B2DF-4BDA-951C-1FE56651676D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70f6830d-6c19-4cf0-a510-a134fba504a4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2AD1335-0239-45AB-B7C3-93F34F6D36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Honoraire</vt:lpstr>
    </vt:vector>
  </TitlesOfParts>
  <Company>A2MO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</dc:creator>
  <cp:lastModifiedBy>GARAUD Gwenaelle</cp:lastModifiedBy>
  <cp:lastPrinted>2017-03-08T13:44:11Z</cp:lastPrinted>
  <dcterms:created xsi:type="dcterms:W3CDTF">2003-05-06T06:28:52Z</dcterms:created>
  <dcterms:modified xsi:type="dcterms:W3CDTF">2025-07-02T17:16:25Z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0x010100611D2B73251F4A449391FEEC33901259</vt:lpwstr>
  </property>
  <property fmtid="{D5CDD505-2E9C-101B-9397-08002B2CF9AE}" pid="3" name="Filiere">
    <vt:lpwstr>19;#Travaux|60683290-ec3b-46f2-94bc-616e5c380db7</vt:lpwstr>
  </property>
</Properties>
</file>